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udit\Audit\Audit 2017\GASB 68 Audit\2016 GASB 68 Employer Pension Report\2017 Website Documents\"/>
    </mc:Choice>
  </mc:AlternateContent>
  <bookViews>
    <workbookView xWindow="0" yWindow="0" windowWidth="23040" windowHeight="9192"/>
  </bookViews>
  <sheets>
    <sheet name="Sample ERS JEs" sheetId="2" r:id="rId1"/>
  </sheets>
  <externalReferences>
    <externalReference r:id="rId2"/>
  </externalReferences>
  <definedNames>
    <definedName name="cancel">#REF!</definedName>
    <definedName name="converted_data">'[1]Data sorting and pasting'!#REF!</definedName>
    <definedName name="GASB_123_data_incl_OPR">#REF!</definedName>
    <definedName name="_xlnm.Print_Area" localSheetId="0">'Sample ERS JEs'!$A$1:$G$167</definedName>
    <definedName name="_xlnm.Print_Titles" localSheetId="0">'Sample ERS JEs'!$1:$5</definedName>
  </definedNames>
  <calcPr calcId="162913"/>
</workbook>
</file>

<file path=xl/calcChain.xml><?xml version="1.0" encoding="utf-8"?>
<calcChain xmlns="http://schemas.openxmlformats.org/spreadsheetml/2006/main">
  <c r="D122" i="2" l="1"/>
  <c r="D121" i="2"/>
  <c r="D123" i="2" s="1"/>
  <c r="D108" i="2"/>
  <c r="D103" i="2" s="1"/>
  <c r="D66" i="2"/>
  <c r="D60" i="2" s="1"/>
  <c r="D65" i="2"/>
  <c r="C58" i="2" s="1"/>
  <c r="C59" i="2" l="1"/>
  <c r="D116" i="2"/>
  <c r="D115" i="2"/>
  <c r="C102" i="2"/>
  <c r="C114" i="2" l="1"/>
  <c r="D12" i="2" l="1"/>
  <c r="D22" i="2"/>
  <c r="C77" i="2"/>
  <c r="C79" i="2" l="1"/>
  <c r="C80" i="2" s="1"/>
  <c r="G71" i="2"/>
</calcChain>
</file>

<file path=xl/sharedStrings.xml><?xml version="1.0" encoding="utf-8"?>
<sst xmlns="http://schemas.openxmlformats.org/spreadsheetml/2006/main" count="155" uniqueCount="79">
  <si>
    <t>Debit</t>
  </si>
  <si>
    <t>Credit</t>
  </si>
  <si>
    <t>Net Pension Liability</t>
  </si>
  <si>
    <t>GASB 68 Sample Employer Journal Entries</t>
  </si>
  <si>
    <t>Pension Expense</t>
  </si>
  <si>
    <t>To record employer's proportionate share of the yearly Pension Expense.</t>
  </si>
  <si>
    <t>(A) Differences between expected and actual experience with regard to economic or demographic assumptions</t>
  </si>
  <si>
    <t>(B) Changes in assumptions about future economic or demographic factor or other inputs</t>
  </si>
  <si>
    <t>(C) Differences between projected and actual returns on investment</t>
  </si>
  <si>
    <t>(E) The difference between employer contributions and proportionate share of employer contributions</t>
  </si>
  <si>
    <t>Exhibit 1</t>
  </si>
  <si>
    <t>Deferred Inflow</t>
  </si>
  <si>
    <t>Amortization Period</t>
  </si>
  <si>
    <t>years</t>
  </si>
  <si>
    <t>Proportionate share calculation:</t>
  </si>
  <si>
    <t>Exhibit 2 Column B</t>
  </si>
  <si>
    <t>Deferred Inflow Amount to Amortize</t>
  </si>
  <si>
    <t>Amount to Pension Expense Each Year</t>
  </si>
  <si>
    <t>First year amortization already reflected in JE 2 above</t>
  </si>
  <si>
    <t>Remaining Amount to be Amortized</t>
  </si>
  <si>
    <t>Exhibit 2 Column G</t>
  </si>
  <si>
    <t>Deferred (inflows)/outflows of resources are recognized to record:</t>
  </si>
  <si>
    <t>Changes in assumptions decrease proportionate share of net pension liability</t>
  </si>
  <si>
    <t>Deferred Outflow</t>
  </si>
  <si>
    <t>Changes in assumptions increase proportionate share of net pension liability</t>
  </si>
  <si>
    <t>$ [Exhibit 2 Column R]</t>
  </si>
  <si>
    <t>$ [Exhibit 2 Column G]</t>
  </si>
  <si>
    <t>$</t>
  </si>
  <si>
    <t>%</t>
  </si>
  <si>
    <t>Cash/Payroll Expense</t>
  </si>
  <si>
    <t>(B) Actual employer contributions made subsequent to the measurement date (during current fiscal year).</t>
  </si>
  <si>
    <t>Beginning Net Position-Restated</t>
  </si>
  <si>
    <t>To reclass actual employer contributions made during the fiscal year subsequent to the initial measurement date to deferred outflows of pension resources.</t>
  </si>
  <si>
    <t>To record employer's unamortized proportionate share of deferred inflows of resources due to differences between expected and actual experience with regard to economic or demographic assumptions at June 30, 2016.</t>
  </si>
  <si>
    <t>DEFERRED INFLOW JE NOT APPLICABLE FOR THIS FISCAL YEAR*</t>
  </si>
  <si>
    <t>(D) The net effect of the change in employer's proportion of beginning net pension liability and deferred outflows/inflows of resources</t>
  </si>
  <si>
    <t>$ [Exhibit 2 Column E]</t>
  </si>
  <si>
    <t xml:space="preserve">To record employer's proportionate share of the initial Net Pension Liability at the measurement date an employer is required to implement GASB 68.  </t>
  </si>
  <si>
    <r>
      <t xml:space="preserve">For the first year of implementation, the collective deferred (inflows)/outflows amounts for Journal Entries (4) (A)-(C) are provided in </t>
    </r>
    <r>
      <rPr>
        <b/>
        <sz val="11"/>
        <color rgb="FF0070C0"/>
        <rFont val="Palatino Linotype"/>
        <family val="1"/>
      </rPr>
      <t>Exhibit 1</t>
    </r>
    <r>
      <rPr>
        <b/>
        <sz val="11"/>
        <color theme="1"/>
        <rFont val="Palatino Linotype"/>
        <family val="1"/>
      </rPr>
      <t xml:space="preserve">, minus one year's amortization to pension expense.  </t>
    </r>
    <r>
      <rPr>
        <b/>
        <sz val="11"/>
        <color rgb="FF0070C0"/>
        <rFont val="Palatino Linotype"/>
        <family val="1"/>
      </rPr>
      <t xml:space="preserve">Exhibit 2,  columns F-O, provides the allocation by employer of the remaining amortizable amount of collective deferred inflows and outflows.  In subsequent fiscal years employers should record the net change between current and prior year balances of allocated deferred (inflows)/outflows in Journal Entries (4) (A)-(C).  </t>
    </r>
  </si>
  <si>
    <t>ERS Calculation from Exhibit 4 (1):</t>
  </si>
  <si>
    <t>ERS Proportion 6/30/16</t>
  </si>
  <si>
    <t>Change in Proportionate Share</t>
  </si>
  <si>
    <t>$ [Exhibit 2 ERS Alloc Col G]</t>
  </si>
  <si>
    <t>(B) Net changes in assumptions about future economic or demographic factor or other inputs (Amortization Period=3 years)</t>
  </si>
  <si>
    <t>$ [Exhibit 2 ERS Alloc Col K]</t>
  </si>
  <si>
    <t>(A) Net differences between expected and actual experience with regard to economic or demographic assumptions (Amortization Period=3 years)</t>
  </si>
  <si>
    <t>(C) Net differences between projected and actual returns on investment (Amortization Period=5 years)</t>
  </si>
  <si>
    <t>ERS Calculation from Exhibit 4 (2):</t>
  </si>
  <si>
    <t>$ [Exhibit 2 Total Cols G+I+K]</t>
  </si>
  <si>
    <t>$ [Exhibit 2 Total Col A]</t>
  </si>
  <si>
    <t>(D) The net effect of the change in employer's proportion of beginning net pension liability and deferred outflows/inflows of resources (Amortization Period=3 years)</t>
  </si>
  <si>
    <t>ERS Calculation from Exhibit 4a (4):</t>
  </si>
  <si>
    <t>GASB 68 Reporting Year</t>
  </si>
  <si>
    <t>Recognition Period (Years)</t>
  </si>
  <si>
    <t>*</t>
  </si>
  <si>
    <t>ERS Calculation from Exhibit 4a (5):</t>
  </si>
  <si>
    <t>(This initial entry will be recorded once in the accounting system and is not part of a monthly or yearly pension expense.  Where practical, it is recommended that this be recorded in the first period of the fiscal year in which GASB 68 is implemented.  Net Pension Liability does not necessarily need to have its own line in the financial statements.  This determination will depend on the size of the liability relative to other items on the financial statements.  Please note that Net Pension Liability is a long-term liability, and is not immediately payable.)</t>
  </si>
  <si>
    <t>NOTE:  Deferred amounts would be minus first year amortization to pension expense as that is already reflected in JE 2.</t>
  </si>
  <si>
    <t>Denotes Employer Input From Current Year</t>
  </si>
  <si>
    <t>Denotes Employer Input From Prior Year</t>
  </si>
  <si>
    <t>To reclass actual employer contributions made during the initial measurement period to net pension liability.</t>
  </si>
  <si>
    <t xml:space="preserve">(A) Actual employer contributions made during the initial measurement period of July 1, 2014 - June 30, 2015, or the measurement period of the fiscal year of an employer's initial GASB 68 implementation (one-time entry). </t>
  </si>
  <si>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due to differences between expected and actual experience with regard to economic or demographic assumptions at June 30, 2017.</t>
    </r>
  </si>
  <si>
    <t>ERS Proportion 6/30/17</t>
  </si>
  <si>
    <t>$ [Exhibit 2 ERS Alloc Col F]</t>
  </si>
  <si>
    <t>For the fiscal year ended June 30, 2017, LASERS did not report deferred (inflows)/outflows for change in assumptions .  However, for future reporting purposes the basic journal entry for (B) would be:</t>
  </si>
  <si>
    <r>
      <t xml:space="preserve">To record employer's remaining proportionate share of </t>
    </r>
    <r>
      <rPr>
        <sz val="11"/>
        <color rgb="FFFF0000"/>
        <rFont val="Palatino Linotype"/>
        <family val="1"/>
      </rPr>
      <t>net</t>
    </r>
    <r>
      <rPr>
        <sz val="11"/>
        <color theme="1"/>
        <rFont val="Palatino Linotype"/>
        <family val="1"/>
      </rPr>
      <t xml:space="preserve"> differences between projected and actual returns on investment at June 30, 2017.</t>
    </r>
  </si>
  <si>
    <r>
      <t xml:space="preserve">(1) To record the employer's calculation of the </t>
    </r>
    <r>
      <rPr>
        <sz val="11"/>
        <color rgb="FFFF0000"/>
        <rFont val="Palatino Linotype"/>
        <family val="1"/>
      </rPr>
      <t>net</t>
    </r>
    <r>
      <rPr>
        <sz val="11"/>
        <color theme="1"/>
        <rFont val="Palatino Linotype"/>
        <family val="1"/>
      </rPr>
      <t xml:space="preserve"> change in employer's pension liability and deferred outflows/inflows at June 30, 2017.</t>
    </r>
  </si>
  <si>
    <r>
      <t xml:space="preserve">(2) To record current amortization of the </t>
    </r>
    <r>
      <rPr>
        <sz val="11"/>
        <color rgb="FFFF0000"/>
        <rFont val="Palatino Linotype"/>
        <family val="1"/>
      </rPr>
      <t>net</t>
    </r>
    <r>
      <rPr>
        <sz val="11"/>
        <color theme="1"/>
        <rFont val="Palatino Linotype"/>
        <family val="1"/>
      </rPr>
      <t xml:space="preserve"> change in employer's pension liability and deferred outflows/inflows at June 30, 2016.</t>
    </r>
  </si>
  <si>
    <r>
      <t>(1) To record the employer's calculation of the difference between employer contributions and proportionate share of employer contributions as shown in</t>
    </r>
    <r>
      <rPr>
        <b/>
        <sz val="11"/>
        <color rgb="FF0070C0"/>
        <rFont val="Palatino Linotype"/>
        <family val="1"/>
      </rPr>
      <t xml:space="preserve"> Exhibit 4 (3)</t>
    </r>
    <r>
      <rPr>
        <sz val="11"/>
        <color theme="1"/>
        <rFont val="Palatino Linotype"/>
        <family val="1"/>
      </rPr>
      <t xml:space="preserve"> and related amortization over 3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greater than the proportionate share of contributions at June 30, 2017.</t>
    </r>
  </si>
  <si>
    <r>
      <t xml:space="preserve">(2) To record the employer's calculation of the difference between employer contributions and proportionate share of employer contributions as shown in </t>
    </r>
    <r>
      <rPr>
        <b/>
        <sz val="11"/>
        <color rgb="FF0070C0"/>
        <rFont val="Palatino Linotype"/>
        <family val="1"/>
      </rPr>
      <t>Exhibit 4 (3)</t>
    </r>
    <r>
      <rPr>
        <sz val="11"/>
        <color theme="1"/>
        <rFont val="Palatino Linotype"/>
        <family val="1"/>
      </rPr>
      <t xml:space="preserve"> and related amortization over 3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less than the proportionate share of contributions at June 30, 2017.</t>
    </r>
  </si>
  <si>
    <r>
      <t xml:space="preserve">(3) To record current year amortization of the </t>
    </r>
    <r>
      <rPr>
        <sz val="11"/>
        <color rgb="FFFF0000"/>
        <rFont val="Palatino Linotype"/>
        <family val="1"/>
      </rPr>
      <t>difference</t>
    </r>
    <r>
      <rPr>
        <sz val="11"/>
        <color theme="1"/>
        <rFont val="Palatino Linotype"/>
        <family val="1"/>
      </rPr>
      <t xml:space="preserve"> between employer contributions and proportionate share of employer contributions at June 30, 2016.</t>
    </r>
  </si>
  <si>
    <t>*Net of 2016 unamortized balance per Exhibit 4 (3) minus 2016 amortization expense; 2018 amortization not included</t>
  </si>
  <si>
    <r>
      <rPr>
        <b/>
        <i/>
        <sz val="11"/>
        <color rgb="FF002060"/>
        <rFont val="Palatino Linotype"/>
        <family val="1"/>
      </rPr>
      <t>(1) Recording the initial Net Pension Liability -</t>
    </r>
    <r>
      <rPr>
        <sz val="11"/>
        <color rgb="FF002060"/>
        <rFont val="Palatino Linotype"/>
        <family val="1"/>
      </rPr>
      <t xml:space="preserve"> </t>
    </r>
    <r>
      <rPr>
        <sz val="11"/>
        <color theme="1"/>
        <rFont val="Palatino Linotype"/>
        <family val="1"/>
      </rPr>
      <t xml:space="preserve">The following entry shows how to record the initial Net Pension Liability, and is applicable to new employers joining LASERS after the initial measurement date of June 30, 2014, or current employers with fiscal years ending in the period from July 1, 2016 through May 31, 2017.  How it is to be reported will depend on the employer's financial organization and accounting structure.  Recording this entry in the financial statements should be discussed with the employer's external auditor. </t>
    </r>
  </si>
  <si>
    <r>
      <rPr>
        <b/>
        <i/>
        <sz val="11"/>
        <color rgb="FF002060"/>
        <rFont val="Palatino Linotype"/>
        <family val="1"/>
      </rPr>
      <t>(2) Recording the yearly Pension Expense -</t>
    </r>
    <r>
      <rPr>
        <sz val="11"/>
        <color rgb="FF002060"/>
        <rFont val="Palatino Linotype"/>
        <family val="1"/>
      </rPr>
      <t xml:space="preserve"> </t>
    </r>
    <r>
      <rPr>
        <sz val="11"/>
        <color theme="1"/>
        <rFont val="Palatino Linotype"/>
        <family val="1"/>
      </rPr>
      <t xml:space="preserve">Pension expense is the difference in Net Pension Liability from the prior measurement date, June 30, 2016, to the current measurement date, June 30, 2017, with certain adjustments as shown collectively in </t>
    </r>
    <r>
      <rPr>
        <b/>
        <sz val="11"/>
        <color rgb="FF0070C0"/>
        <rFont val="Palatino Linotype"/>
        <family val="1"/>
      </rPr>
      <t>Exhibit 1</t>
    </r>
    <r>
      <rPr>
        <sz val="11"/>
        <color theme="1"/>
        <rFont val="Palatino Linotype"/>
        <family val="1"/>
      </rPr>
      <t xml:space="preserve">.  The employer's share of pension expense is calculated by multiplying the collective pension expense by the employer's June 30, 2017 proportionate share.  </t>
    </r>
  </si>
  <si>
    <r>
      <rPr>
        <b/>
        <i/>
        <sz val="11"/>
        <color rgb="FF002060"/>
        <rFont val="Palatino Linotype"/>
        <family val="1"/>
      </rPr>
      <t>(3) Recording actual employer contributions -</t>
    </r>
    <r>
      <rPr>
        <sz val="11"/>
        <color rgb="FF002060"/>
        <rFont val="Palatino Linotype"/>
        <family val="1"/>
      </rPr>
      <t xml:space="preserve"> </t>
    </r>
  </si>
  <si>
    <r>
      <rPr>
        <b/>
        <i/>
        <sz val="11"/>
        <color rgb="FF002060"/>
        <rFont val="Palatino Linotype"/>
        <family val="1"/>
      </rPr>
      <t>(4) Recording Deferred (Inflows) and Outflows of Resources Related to Pensions</t>
    </r>
    <r>
      <rPr>
        <sz val="11"/>
        <color rgb="FF002060"/>
        <rFont val="Palatino Linotype"/>
        <family val="1"/>
      </rPr>
      <t xml:space="preserve"> - </t>
    </r>
  </si>
  <si>
    <r>
      <rPr>
        <b/>
        <i/>
        <sz val="11"/>
        <color rgb="FF002060"/>
        <rFont val="Palatino Linotype"/>
        <family val="1"/>
      </rPr>
      <t xml:space="preserve">(E) The difference between employer contributions and proportionate share of employer contributions - </t>
    </r>
    <r>
      <rPr>
        <b/>
        <i/>
        <sz val="11"/>
        <rFont val="Palatino Linotype"/>
        <family val="1"/>
      </rPr>
      <t>Reference GASB 68 Implementation Guide, Illustration 3b, Calculation of Amounts Required by GASB 68, 2(b), in conformance to GASB 68, Paragraph 55</t>
    </r>
  </si>
  <si>
    <t>*Net of 2016 unamortized balance per Exhibit 4 (2) minus 2016 amortization expense; 2018 amortization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</si>
</sst>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0.00000%"/>
    <numFmt numFmtId="166" formatCode="0.0"/>
  </numFmts>
  <fonts count="59" x14ac:knownFonts="1">
    <font>
      <sz val="11"/>
      <color theme="1"/>
      <name val="Calibri"/>
      <family val="2"/>
      <scheme val="minor"/>
    </font>
    <font>
      <sz val="11"/>
      <color theme="1"/>
      <name val="Calibri"/>
      <family val="2"/>
      <scheme val="minor"/>
    </font>
    <font>
      <sz val="11"/>
      <color theme="1"/>
      <name val="Palatino Linotype"/>
      <family val="1"/>
    </font>
    <font>
      <b/>
      <sz val="11"/>
      <color rgb="FFFF0000"/>
      <name val="Palatino Linotype"/>
      <family val="1"/>
    </font>
    <font>
      <b/>
      <sz val="11"/>
      <color theme="1"/>
      <name val="Palatino Linotype"/>
      <family val="1"/>
    </font>
    <font>
      <i/>
      <sz val="11"/>
      <color theme="1"/>
      <name val="Palatino Linotype"/>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1"/>
      <color theme="1"/>
      <name val="Times New Roman"/>
      <family val="2"/>
    </font>
    <font>
      <sz val="11"/>
      <name val="Palatino Linotype"/>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2"/>
      <name val="Times New Roman"/>
      <family val="1"/>
    </font>
    <font>
      <b/>
      <sz val="12"/>
      <color rgb="FF3F3F3F"/>
      <name val="Times New Roman"/>
      <family val="2"/>
    </font>
    <font>
      <b/>
      <sz val="12"/>
      <color theme="1"/>
      <name val="Times New Roman"/>
      <family val="2"/>
    </font>
    <font>
      <sz val="12"/>
      <color rgb="FFFF0000"/>
      <name val="Times New Roman"/>
      <family val="2"/>
    </font>
    <font>
      <b/>
      <sz val="11"/>
      <color rgb="FF0070C0"/>
      <name val="Palatino Linotype"/>
      <family val="1"/>
    </font>
    <font>
      <b/>
      <i/>
      <sz val="11"/>
      <color theme="9" tint="-0.499984740745262"/>
      <name val="Palatino Linotype"/>
      <family val="1"/>
    </font>
    <font>
      <b/>
      <i/>
      <sz val="11"/>
      <color rgb="FFFF0000"/>
      <name val="Palatino Linotype"/>
      <family val="1"/>
    </font>
    <font>
      <sz val="11"/>
      <color theme="9" tint="-0.499984740745262"/>
      <name val="Palatino Linotype"/>
      <family val="1"/>
    </font>
    <font>
      <b/>
      <sz val="11"/>
      <color theme="9" tint="-0.499984740745262"/>
      <name val="Palatino Linotype"/>
      <family val="1"/>
    </font>
    <font>
      <b/>
      <i/>
      <sz val="11"/>
      <color rgb="FFC00000"/>
      <name val="Palatino Linotype"/>
      <family val="1"/>
    </font>
    <font>
      <b/>
      <sz val="11"/>
      <name val="Palatino Linotype"/>
      <family val="1"/>
    </font>
    <font>
      <b/>
      <sz val="11"/>
      <color rgb="FFC00000"/>
      <name val="Palatino Linotype"/>
      <family val="1"/>
    </font>
    <font>
      <b/>
      <sz val="10"/>
      <color rgb="FF0070C0"/>
      <name val="Palatino Linotype"/>
      <family val="1"/>
    </font>
    <font>
      <b/>
      <sz val="16"/>
      <color theme="1"/>
      <name val="Palatino Linotype"/>
      <family val="1"/>
    </font>
    <font>
      <b/>
      <i/>
      <sz val="11"/>
      <name val="Palatino Linotype"/>
      <family val="1"/>
    </font>
    <font>
      <b/>
      <i/>
      <sz val="11"/>
      <color theme="3"/>
      <name val="Palatino Linotype"/>
      <family val="1"/>
    </font>
    <font>
      <sz val="11"/>
      <color rgb="FFFF0000"/>
      <name val="Palatino Linotype"/>
      <family val="1"/>
    </font>
    <font>
      <b/>
      <sz val="11"/>
      <color theme="3"/>
      <name val="Palatino Linotype"/>
      <family val="1"/>
    </font>
    <font>
      <b/>
      <sz val="14"/>
      <color rgb="FF002060"/>
      <name val="Palatino Linotype"/>
      <family val="1"/>
    </font>
    <font>
      <b/>
      <i/>
      <sz val="11"/>
      <color rgb="FF002060"/>
      <name val="Palatino Linotype"/>
      <family val="1"/>
    </font>
    <font>
      <sz val="11"/>
      <color rgb="FF002060"/>
      <name val="Palatino Linotype"/>
      <family val="1"/>
    </font>
  </fonts>
  <fills count="3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24997711111789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3">
    <xf numFmtId="0" fontId="0" fillId="0" borderId="0"/>
    <xf numFmtId="44" fontId="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22" fillId="0" borderId="0"/>
    <xf numFmtId="43" fontId="21"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9" fontId="21" fillId="0" borderId="0" applyFont="0" applyFill="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0"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0"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0"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0"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0"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0"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0"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0"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0"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0"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0"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0"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4" fillId="7" borderId="4" applyNumberFormat="0" applyAlignment="0" applyProtection="0"/>
    <xf numFmtId="0" fontId="28" fillId="7" borderId="4" applyNumberFormat="0" applyAlignment="0" applyProtection="0"/>
    <xf numFmtId="0" fontId="28" fillId="7" borderId="4" applyNumberFormat="0" applyAlignment="0" applyProtection="0"/>
    <xf numFmtId="0" fontId="16" fillId="8" borderId="7" applyNumberFormat="0" applyAlignment="0" applyProtection="0"/>
    <xf numFmtId="0" fontId="29" fillId="8" borderId="7" applyNumberFormat="0" applyAlignment="0" applyProtection="0"/>
    <xf numFmtId="0" fontId="29" fillId="8" borderId="7" applyNumberFormat="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6"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7"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8"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2" fillId="6" borderId="4" applyNumberFormat="0" applyAlignment="0" applyProtection="0"/>
    <xf numFmtId="0" fontId="35" fillId="6" borderId="4" applyNumberFormat="0" applyAlignment="0" applyProtection="0"/>
    <xf numFmtId="0" fontId="35" fillId="6" borderId="4" applyNumberFormat="0" applyAlignment="0" applyProtection="0"/>
    <xf numFmtId="0" fontId="15"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11"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8" fillId="0" borderId="0"/>
    <xf numFmtId="0" fontId="25" fillId="0" borderId="0"/>
    <xf numFmtId="0" fontId="25" fillId="9" borderId="8" applyNumberFormat="0" applyFont="0" applyAlignment="0" applyProtection="0"/>
    <xf numFmtId="0" fontId="13" fillId="7" borderId="5" applyNumberFormat="0" applyAlignment="0" applyProtection="0"/>
    <xf numFmtId="0" fontId="39" fillId="7" borderId="5" applyNumberFormat="0" applyAlignment="0" applyProtection="0"/>
    <xf numFmtId="0" fontId="39" fillId="7" borderId="5" applyNumberFormat="0" applyAlignment="0" applyProtection="0"/>
    <xf numFmtId="0" fontId="19"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1" fillId="0" borderId="0"/>
    <xf numFmtId="0" fontId="1" fillId="0" borderId="0"/>
  </cellStyleXfs>
  <cellXfs count="86">
    <xf numFmtId="0" fontId="0" fillId="0" borderId="0" xfId="0"/>
    <xf numFmtId="164" fontId="2" fillId="0" borderId="0" xfId="1" applyNumberFormat="1" applyFont="1" applyBorder="1"/>
    <xf numFmtId="0" fontId="4" fillId="0" borderId="0" xfId="0" applyFont="1" applyBorder="1" applyAlignment="1">
      <alignment horizontal="center"/>
    </xf>
    <xf numFmtId="0" fontId="2" fillId="0" borderId="0" xfId="0" applyFont="1"/>
    <xf numFmtId="0" fontId="2" fillId="0" borderId="0" xfId="0" applyFont="1" applyBorder="1"/>
    <xf numFmtId="0" fontId="44" fillId="0" borderId="0" xfId="0" applyFont="1" applyBorder="1"/>
    <xf numFmtId="0" fontId="46" fillId="0" borderId="0" xfId="0" applyFont="1" applyBorder="1"/>
    <xf numFmtId="0" fontId="42" fillId="0" borderId="0" xfId="0" applyFont="1" applyBorder="1"/>
    <xf numFmtId="0" fontId="2" fillId="0" borderId="0" xfId="0" applyFont="1" applyBorder="1" applyAlignment="1">
      <alignment horizontal="right"/>
    </xf>
    <xf numFmtId="0" fontId="49" fillId="0" borderId="0" xfId="0" applyFont="1" applyBorder="1" applyAlignment="1">
      <alignment horizontal="center" wrapText="1"/>
    </xf>
    <xf numFmtId="0" fontId="42" fillId="0" borderId="0" xfId="0" applyFont="1" applyBorder="1" applyAlignment="1">
      <alignment horizontal="center" wrapText="1"/>
    </xf>
    <xf numFmtId="0" fontId="2" fillId="34" borderId="0" xfId="0" applyFont="1" applyFill="1" applyBorder="1"/>
    <xf numFmtId="0" fontId="45" fillId="34" borderId="0" xfId="0" applyFont="1" applyFill="1" applyBorder="1"/>
    <xf numFmtId="164" fontId="42" fillId="2" borderId="0" xfId="1" applyNumberFormat="1" applyFont="1" applyFill="1" applyBorder="1"/>
    <xf numFmtId="0" fontId="2" fillId="0" borderId="0" xfId="0" applyFont="1" applyFill="1" applyBorder="1"/>
    <xf numFmtId="165" fontId="24" fillId="2" borderId="0" xfId="4" applyNumberFormat="1" applyFont="1" applyFill="1" applyBorder="1" applyAlignment="1">
      <alignment horizontal="center" wrapText="1"/>
    </xf>
    <xf numFmtId="164" fontId="50" fillId="2" borderId="0" xfId="1" applyNumberFormat="1" applyFont="1" applyFill="1" applyBorder="1" applyAlignment="1">
      <alignment horizontal="center" wrapText="1"/>
    </xf>
    <xf numFmtId="164" fontId="49" fillId="0" borderId="0" xfId="1" applyNumberFormat="1" applyFont="1" applyBorder="1"/>
    <xf numFmtId="0" fontId="5" fillId="34" borderId="0" xfId="0" applyFont="1" applyFill="1" applyBorder="1" applyAlignment="1">
      <alignment horizontal="left" vertical="top"/>
    </xf>
    <xf numFmtId="164" fontId="50" fillId="0" borderId="0" xfId="1" applyNumberFormat="1"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wrapText="1"/>
    </xf>
    <xf numFmtId="0" fontId="47" fillId="0" borderId="0" xfId="0" applyFont="1" applyBorder="1" applyAlignment="1">
      <alignment wrapText="1"/>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54" fillId="0" borderId="0" xfId="0" applyFont="1" applyBorder="1" applyAlignment="1">
      <alignment vertical="top" wrapText="1"/>
    </xf>
    <xf numFmtId="164" fontId="42" fillId="0" borderId="0" xfId="1" applyNumberFormat="1" applyFont="1" applyFill="1" applyBorder="1"/>
    <xf numFmtId="0" fontId="2" fillId="0" borderId="0" xfId="0" applyFont="1" applyAlignment="1">
      <alignment wrapText="1"/>
    </xf>
    <xf numFmtId="0" fontId="54" fillId="0" borderId="0" xfId="0" applyFont="1" applyBorder="1"/>
    <xf numFmtId="164" fontId="3" fillId="2" borderId="0" xfId="1" applyNumberFormat="1" applyFont="1" applyFill="1" applyBorder="1"/>
    <xf numFmtId="0" fontId="5" fillId="0" borderId="0" xfId="0" applyFont="1" applyFill="1" applyBorder="1" applyAlignment="1">
      <alignment vertical="top" wrapText="1"/>
    </xf>
    <xf numFmtId="164" fontId="3" fillId="36" borderId="0" xfId="1" applyNumberFormat="1" applyFont="1" applyFill="1" applyBorder="1"/>
    <xf numFmtId="164" fontId="55" fillId="35" borderId="0" xfId="1" applyNumberFormat="1" applyFont="1" applyFill="1" applyBorder="1" applyAlignment="1">
      <alignment wrapText="1"/>
    </xf>
    <xf numFmtId="164" fontId="55" fillId="2" borderId="0" xfId="1" applyNumberFormat="1" applyFont="1" applyFill="1" applyBorder="1" applyAlignment="1"/>
    <xf numFmtId="164" fontId="3" fillId="35" borderId="0" xfId="1" applyNumberFormat="1" applyFont="1" applyFill="1" applyBorder="1"/>
    <xf numFmtId="164" fontId="3" fillId="35" borderId="0" xfId="1" applyNumberFormat="1" applyFont="1" applyFill="1" applyBorder="1" applyAlignment="1">
      <alignment wrapText="1"/>
    </xf>
    <xf numFmtId="164" fontId="3" fillId="2" borderId="0" xfId="1" applyNumberFormat="1" applyFont="1" applyFill="1" applyBorder="1" applyAlignment="1"/>
    <xf numFmtId="0" fontId="2" fillId="37" borderId="0" xfId="0" applyFont="1" applyFill="1" applyBorder="1" applyAlignment="1">
      <alignment vertical="top" wrapText="1"/>
    </xf>
    <xf numFmtId="0" fontId="54" fillId="0" borderId="0" xfId="0" applyFont="1" applyFill="1" applyBorder="1" applyAlignment="1">
      <alignment vertical="top" wrapText="1"/>
    </xf>
    <xf numFmtId="164" fontId="3" fillId="36" borderId="0" xfId="0" applyNumberFormat="1" applyFont="1" applyFill="1" applyBorder="1"/>
    <xf numFmtId="164" fontId="3" fillId="0" borderId="0" xfId="0" applyNumberFormat="1" applyFont="1" applyFill="1" applyBorder="1"/>
    <xf numFmtId="164" fontId="3" fillId="37" borderId="0" xfId="0" applyNumberFormat="1" applyFont="1" applyFill="1" applyBorder="1"/>
    <xf numFmtId="0" fontId="2" fillId="37" borderId="0" xfId="0" applyFont="1" applyFill="1" applyBorder="1"/>
    <xf numFmtId="0" fontId="3" fillId="35" borderId="0" xfId="7" applyFont="1" applyFill="1" applyBorder="1" applyAlignment="1">
      <alignment horizontal="center" wrapText="1"/>
    </xf>
    <xf numFmtId="166" fontId="3" fillId="0" borderId="0" xfId="7" applyNumberFormat="1" applyFont="1" applyFill="1" applyBorder="1" applyAlignment="1">
      <alignment horizontal="center"/>
    </xf>
    <xf numFmtId="0" fontId="3" fillId="0" borderId="0" xfId="7" applyFont="1" applyFill="1" applyBorder="1" applyAlignment="1">
      <alignment horizontal="center" wrapText="1"/>
    </xf>
    <xf numFmtId="0" fontId="48" fillId="2" borderId="10" xfId="0" applyFont="1" applyFill="1" applyBorder="1" applyAlignment="1">
      <alignment horizontal="left" vertical="center"/>
    </xf>
    <xf numFmtId="0" fontId="48" fillId="2" borderId="11" xfId="0" applyFont="1" applyFill="1" applyBorder="1" applyAlignment="1">
      <alignment horizontal="left" vertical="center"/>
    </xf>
    <xf numFmtId="0" fontId="44" fillId="0" borderId="0" xfId="0" applyFont="1" applyFill="1" applyBorder="1"/>
    <xf numFmtId="0" fontId="3" fillId="0" borderId="0" xfId="0" applyFont="1" applyBorder="1" applyAlignment="1">
      <alignment vertical="top"/>
    </xf>
    <xf numFmtId="0" fontId="3" fillId="0" borderId="0" xfId="0" applyFont="1" applyBorder="1"/>
    <xf numFmtId="0" fontId="49" fillId="0" borderId="0" xfId="0" applyFont="1" applyBorder="1"/>
    <xf numFmtId="0" fontId="42" fillId="0" borderId="0" xfId="0" applyFont="1" applyBorder="1" applyAlignment="1">
      <alignment horizontal="center"/>
    </xf>
    <xf numFmtId="164" fontId="2" fillId="2" borderId="0" xfId="1" applyNumberFormat="1" applyFont="1" applyFill="1" applyBorder="1" applyAlignment="1">
      <alignment horizontal="left"/>
    </xf>
    <xf numFmtId="0" fontId="53" fillId="0" borderId="0" xfId="0" applyFont="1" applyBorder="1"/>
    <xf numFmtId="0" fontId="43" fillId="0" borderId="0" xfId="0" applyFont="1" applyBorder="1"/>
    <xf numFmtId="0" fontId="3" fillId="0" borderId="0" xfId="0" applyFont="1" applyFill="1" applyBorder="1" applyAlignment="1">
      <alignment vertical="top"/>
    </xf>
    <xf numFmtId="0" fontId="3" fillId="0" borderId="0" xfId="7" applyFont="1" applyBorder="1" applyAlignment="1">
      <alignment horizontal="center" wrapText="1"/>
    </xf>
    <xf numFmtId="0" fontId="3" fillId="0" borderId="0" xfId="7" applyFont="1" applyBorder="1" applyAlignment="1">
      <alignment horizontal="center"/>
    </xf>
    <xf numFmtId="0" fontId="3" fillId="0" borderId="0" xfId="7" applyFont="1" applyFill="1" applyBorder="1" applyAlignment="1">
      <alignment horizontal="center"/>
    </xf>
    <xf numFmtId="0" fontId="56" fillId="0" borderId="0" xfId="0" applyFont="1" applyBorder="1" applyAlignment="1">
      <alignment horizontal="center"/>
    </xf>
    <xf numFmtId="0" fontId="48" fillId="35" borderId="10" xfId="0" applyFont="1" applyFill="1" applyBorder="1" applyAlignment="1">
      <alignment horizontal="left" vertical="center"/>
    </xf>
    <xf numFmtId="0" fontId="48" fillId="35" borderId="11" xfId="0" applyFont="1" applyFill="1" applyBorder="1" applyAlignment="1">
      <alignment horizontal="left" vertical="center"/>
    </xf>
    <xf numFmtId="0" fontId="48" fillId="0" borderId="0" xfId="0" applyFont="1" applyFill="1" applyBorder="1" applyAlignment="1">
      <alignment horizontal="left" vertical="center"/>
    </xf>
    <xf numFmtId="0" fontId="57" fillId="0" borderId="0" xfId="0" applyFont="1" applyBorder="1"/>
    <xf numFmtId="0" fontId="3" fillId="0" borderId="0" xfId="0" applyFont="1" applyBorder="1" applyAlignment="1">
      <alignment vertical="top" wrapText="1"/>
    </xf>
    <xf numFmtId="0" fontId="2" fillId="0" borderId="0" xfId="0" applyFont="1" applyBorder="1" applyAlignment="1">
      <alignment wrapText="1"/>
    </xf>
    <xf numFmtId="0" fontId="2" fillId="0" borderId="0" xfId="0" applyFont="1" applyFill="1" applyBorder="1" applyAlignment="1">
      <alignment vertical="top" wrapText="1"/>
    </xf>
    <xf numFmtId="0" fontId="47" fillId="0" borderId="0" xfId="0" applyFont="1" applyBorder="1" applyAlignment="1">
      <alignment wrapText="1"/>
    </xf>
    <xf numFmtId="0" fontId="3" fillId="0" borderId="0" xfId="7" applyFont="1" applyAlignment="1">
      <alignment wrapText="1"/>
    </xf>
    <xf numFmtId="0" fontId="44" fillId="0" borderId="0" xfId="0" applyFont="1" applyBorder="1" applyAlignment="1">
      <alignment vertical="top" wrapText="1"/>
    </xf>
    <xf numFmtId="0" fontId="2" fillId="0" borderId="0" xfId="0" applyFont="1" applyBorder="1" applyAlignment="1">
      <alignment vertical="top" wrapText="1"/>
    </xf>
    <xf numFmtId="0" fontId="2" fillId="34" borderId="0" xfId="0" applyFont="1" applyFill="1" applyBorder="1" applyAlignment="1">
      <alignment horizontal="center"/>
    </xf>
    <xf numFmtId="0" fontId="2" fillId="0" borderId="0" xfId="0" applyFont="1" applyFill="1" applyBorder="1" applyAlignment="1">
      <alignment wrapText="1"/>
    </xf>
    <xf numFmtId="0" fontId="51" fillId="0" borderId="0" xfId="0" applyFont="1" applyBorder="1" applyAlignment="1">
      <alignment horizontal="center"/>
    </xf>
    <xf numFmtId="0" fontId="5" fillId="0" borderId="0" xfId="0" applyFont="1" applyFill="1" applyBorder="1" applyAlignment="1">
      <alignment vertical="top" wrapText="1"/>
    </xf>
    <xf numFmtId="0" fontId="5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4" fillId="0" borderId="0" xfId="0" applyFont="1" applyFill="1" applyBorder="1" applyAlignment="1">
      <alignment wrapText="1"/>
    </xf>
    <xf numFmtId="0" fontId="56" fillId="0" borderId="0" xfId="0" applyFont="1" applyBorder="1" applyAlignment="1">
      <alignment horizontal="center"/>
    </xf>
    <xf numFmtId="0" fontId="3" fillId="0" borderId="0" xfId="7" applyFont="1" applyBorder="1" applyAlignment="1">
      <alignment wrapText="1"/>
    </xf>
    <xf numFmtId="0" fontId="2" fillId="0" borderId="0" xfId="0" applyFont="1" applyBorder="1" applyAlignment="1">
      <alignment horizontal="left" vertical="top" wrapText="1"/>
    </xf>
    <xf numFmtId="0" fontId="4" fillId="0" borderId="0" xfId="0" applyFont="1" applyBorder="1" applyAlignment="1">
      <alignment vertical="top" wrapText="1"/>
    </xf>
  </cellXfs>
  <cellStyles count="133">
    <cellStyle name="20% - Accent1 2" xfId="11"/>
    <cellStyle name="20% - Accent1 3" xfId="12"/>
    <cellStyle name="20% - Accent1 4" xfId="13"/>
    <cellStyle name="20% - Accent2 2" xfId="14"/>
    <cellStyle name="20% - Accent2 3" xfId="15"/>
    <cellStyle name="20% - Accent2 4" xfId="16"/>
    <cellStyle name="20% - Accent3 2" xfId="17"/>
    <cellStyle name="20% - Accent3 3" xfId="18"/>
    <cellStyle name="20% - Accent3 4" xfId="19"/>
    <cellStyle name="20% - Accent4 2" xfId="20"/>
    <cellStyle name="20% - Accent4 3" xfId="21"/>
    <cellStyle name="20% - Accent4 4" xfId="22"/>
    <cellStyle name="20% - Accent5 2" xfId="23"/>
    <cellStyle name="20% - Accent5 3" xfId="24"/>
    <cellStyle name="20% - Accent5 4" xfId="25"/>
    <cellStyle name="20% - Accent6 2" xfId="26"/>
    <cellStyle name="20% - Accent6 3" xfId="27"/>
    <cellStyle name="20% - Accent6 4" xfId="28"/>
    <cellStyle name="40% - Accent1 2" xfId="29"/>
    <cellStyle name="40% - Accent1 3" xfId="30"/>
    <cellStyle name="40% - Accent1 4" xfId="31"/>
    <cellStyle name="40% - Accent2 2" xfId="32"/>
    <cellStyle name="40% - Accent2 3" xfId="33"/>
    <cellStyle name="40% - Accent2 4" xfId="34"/>
    <cellStyle name="40% - Accent3 2" xfId="35"/>
    <cellStyle name="40% - Accent3 3" xfId="36"/>
    <cellStyle name="40% - Accent3 4" xfId="37"/>
    <cellStyle name="40% - Accent4 2" xfId="38"/>
    <cellStyle name="40% - Accent4 3" xfId="39"/>
    <cellStyle name="40% - Accent4 4" xfId="40"/>
    <cellStyle name="40% - Accent5 2" xfId="41"/>
    <cellStyle name="40% - Accent5 3" xfId="42"/>
    <cellStyle name="40% - Accent5 4" xfId="43"/>
    <cellStyle name="40% - Accent6 2" xfId="44"/>
    <cellStyle name="40% - Accent6 3" xfId="45"/>
    <cellStyle name="40% - Accent6 4" xfId="46"/>
    <cellStyle name="60% - Accent1 2" xfId="47"/>
    <cellStyle name="60% - Accent1 3" xfId="48"/>
    <cellStyle name="60% - Accent1 4" xfId="49"/>
    <cellStyle name="60% - Accent2 2" xfId="50"/>
    <cellStyle name="60% - Accent2 3" xfId="51"/>
    <cellStyle name="60% - Accent2 4" xfId="52"/>
    <cellStyle name="60% - Accent3 2" xfId="53"/>
    <cellStyle name="60% - Accent3 3" xfId="54"/>
    <cellStyle name="60% - Accent3 4" xfId="55"/>
    <cellStyle name="60% - Accent4 2" xfId="56"/>
    <cellStyle name="60% - Accent4 3" xfId="57"/>
    <cellStyle name="60% - Accent4 4" xfId="58"/>
    <cellStyle name="60% - Accent5 2" xfId="59"/>
    <cellStyle name="60% - Accent5 3" xfId="60"/>
    <cellStyle name="60% - Accent5 4" xfId="61"/>
    <cellStyle name="60% - Accent6 2" xfId="62"/>
    <cellStyle name="60% - Accent6 3" xfId="63"/>
    <cellStyle name="60% - Accent6 4" xfId="64"/>
    <cellStyle name="Accent1 2" xfId="65"/>
    <cellStyle name="Accent1 3" xfId="66"/>
    <cellStyle name="Accent1 4" xfId="67"/>
    <cellStyle name="Accent2 2" xfId="68"/>
    <cellStyle name="Accent2 3" xfId="69"/>
    <cellStyle name="Accent2 4" xfId="70"/>
    <cellStyle name="Accent3 2" xfId="71"/>
    <cellStyle name="Accent3 3" xfId="72"/>
    <cellStyle name="Accent3 4" xfId="73"/>
    <cellStyle name="Accent4 2" xfId="74"/>
    <cellStyle name="Accent4 3" xfId="75"/>
    <cellStyle name="Accent4 4" xfId="76"/>
    <cellStyle name="Accent5 2" xfId="77"/>
    <cellStyle name="Accent5 3" xfId="78"/>
    <cellStyle name="Accent5 4" xfId="79"/>
    <cellStyle name="Accent6 2" xfId="80"/>
    <cellStyle name="Accent6 3" xfId="81"/>
    <cellStyle name="Accent6 4" xfId="82"/>
    <cellStyle name="Bad 2" xfId="83"/>
    <cellStyle name="Bad 3" xfId="84"/>
    <cellStyle name="Bad 4" xfId="85"/>
    <cellStyle name="Calculation 2" xfId="86"/>
    <cellStyle name="Calculation 3" xfId="87"/>
    <cellStyle name="Calculation 4" xfId="88"/>
    <cellStyle name="Check Cell 2" xfId="89"/>
    <cellStyle name="Check Cell 3" xfId="90"/>
    <cellStyle name="Check Cell 4" xfId="91"/>
    <cellStyle name="Comma 2" xfId="3"/>
    <cellStyle name="Comma 2 2" xfId="6"/>
    <cellStyle name="Comma 3" xfId="8"/>
    <cellStyle name="Currency" xfId="1" builtinId="4"/>
    <cellStyle name="Explanatory Text 2" xfId="92"/>
    <cellStyle name="Explanatory Text 3" xfId="93"/>
    <cellStyle name="Explanatory Text 4" xfId="94"/>
    <cellStyle name="Good 2" xfId="95"/>
    <cellStyle name="Good 3" xfId="96"/>
    <cellStyle name="Good 4" xfId="97"/>
    <cellStyle name="Heading 1 2" xfId="98"/>
    <cellStyle name="Heading 1 3" xfId="99"/>
    <cellStyle name="Heading 1 4" xfId="100"/>
    <cellStyle name="Heading 2 2" xfId="101"/>
    <cellStyle name="Heading 2 3" xfId="102"/>
    <cellStyle name="Heading 2 4" xfId="103"/>
    <cellStyle name="Heading 3 2" xfId="104"/>
    <cellStyle name="Heading 3 3" xfId="105"/>
    <cellStyle name="Heading 3 4" xfId="106"/>
    <cellStyle name="Heading 4 2" xfId="107"/>
    <cellStyle name="Heading 4 3" xfId="108"/>
    <cellStyle name="Heading 4 4" xfId="109"/>
    <cellStyle name="Input 2" xfId="110"/>
    <cellStyle name="Input 3" xfId="111"/>
    <cellStyle name="Input 4" xfId="112"/>
    <cellStyle name="Linked Cell 2" xfId="113"/>
    <cellStyle name="Linked Cell 3" xfId="114"/>
    <cellStyle name="Linked Cell 4" xfId="115"/>
    <cellStyle name="Neutral 2" xfId="116"/>
    <cellStyle name="Neutral 3" xfId="117"/>
    <cellStyle name="Neutral 4" xfId="118"/>
    <cellStyle name="Normal" xfId="0" builtinId="0"/>
    <cellStyle name="Normal 2" xfId="2"/>
    <cellStyle name="Normal 2 2" xfId="131"/>
    <cellStyle name="Normal 2 3" xfId="119"/>
    <cellStyle name="Normal 3" xfId="9"/>
    <cellStyle name="Normal 3 2" xfId="132"/>
    <cellStyle name="Normal 3 3" xfId="120"/>
    <cellStyle name="Normal 4" xfId="5"/>
    <cellStyle name="Normal 5" xfId="7"/>
    <cellStyle name="Note 2" xfId="121"/>
    <cellStyle name="Output 2" xfId="122"/>
    <cellStyle name="Output 3" xfId="123"/>
    <cellStyle name="Output 4" xfId="124"/>
    <cellStyle name="Percent 2" xfId="4"/>
    <cellStyle name="Percent 2 2" xfId="10"/>
    <cellStyle name="Total 2" xfId="125"/>
    <cellStyle name="Total 3" xfId="126"/>
    <cellStyle name="Total 4" xfId="127"/>
    <cellStyle name="Warning Text 2" xfId="128"/>
    <cellStyle name="Warning Text 3" xfId="129"/>
    <cellStyle name="Warning Text 4" xfId="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extend\FISCAL\Citydata\TRSL\TRSL%20Valuations\2014%20TRSL%20Val\GASB%2068\ACTUARY_2014_GASB_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Amort of E'er Amounts"/>
      <sheetName val="Exhibit 2 sj rv2"/>
      <sheetName val="Exhibit 2"/>
      <sheetName val="Exhibit 3"/>
      <sheetName val="Exhibit 4"/>
      <sheetName val="Exhibit 5"/>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tabSelected="1" view="pageBreakPreview" topLeftCell="A151" zoomScaleNormal="100" zoomScaleSheetLayoutView="100" workbookViewId="0">
      <selection activeCell="A135" sqref="A135:I135"/>
    </sheetView>
  </sheetViews>
  <sheetFormatPr defaultColWidth="9.109375" defaultRowHeight="15.6" x14ac:dyDescent="0.35"/>
  <cols>
    <col min="1" max="1" width="22.33203125" style="3" customWidth="1"/>
    <col min="2" max="2" width="37" style="3" bestFit="1" customWidth="1"/>
    <col min="3" max="3" width="35.88671875" style="3" bestFit="1" customWidth="1"/>
    <col min="4" max="4" width="26.88671875" style="3" customWidth="1"/>
    <col min="5" max="7" width="14.6640625" style="3" customWidth="1"/>
    <col min="8" max="16384" width="9.109375" style="3"/>
  </cols>
  <sheetData>
    <row r="1" spans="1:7" ht="23.4" x14ac:dyDescent="0.55000000000000004">
      <c r="A1" s="77" t="s">
        <v>3</v>
      </c>
      <c r="B1" s="77"/>
      <c r="C1" s="77"/>
      <c r="D1" s="77"/>
      <c r="E1" s="77"/>
      <c r="F1" s="77"/>
      <c r="G1" s="77"/>
    </row>
    <row r="2" spans="1:7" ht="19.8" x14ac:dyDescent="0.45">
      <c r="A2" s="82"/>
      <c r="B2" s="82"/>
      <c r="C2" s="82"/>
      <c r="D2" s="82"/>
      <c r="E2" s="82"/>
      <c r="F2" s="82"/>
      <c r="G2" s="82"/>
    </row>
    <row r="3" spans="1:7" ht="19.8" x14ac:dyDescent="0.45">
      <c r="A3" s="63"/>
      <c r="B3" s="63"/>
      <c r="C3" s="63"/>
      <c r="D3" s="63"/>
      <c r="E3" s="63"/>
      <c r="F3" s="63"/>
      <c r="G3" s="63"/>
    </row>
    <row r="4" spans="1:7" x14ac:dyDescent="0.35">
      <c r="A4" s="49" t="s">
        <v>58</v>
      </c>
      <c r="B4" s="50"/>
      <c r="C4" s="4"/>
      <c r="D4" s="4"/>
      <c r="E4" s="4"/>
      <c r="F4" s="4"/>
      <c r="G4" s="4"/>
    </row>
    <row r="5" spans="1:7" x14ac:dyDescent="0.35">
      <c r="A5" s="64" t="s">
        <v>59</v>
      </c>
      <c r="B5" s="65"/>
      <c r="C5" s="4"/>
      <c r="D5" s="14"/>
      <c r="E5" s="14"/>
      <c r="F5" s="14"/>
      <c r="G5" s="14"/>
    </row>
    <row r="6" spans="1:7" x14ac:dyDescent="0.35">
      <c r="A6" s="66"/>
      <c r="B6" s="66"/>
      <c r="C6" s="4"/>
      <c r="D6" s="14"/>
      <c r="E6" s="14"/>
      <c r="F6" s="14"/>
      <c r="G6" s="14"/>
    </row>
    <row r="7" spans="1:7" x14ac:dyDescent="0.35">
      <c r="A7" s="12"/>
      <c r="B7" s="12"/>
      <c r="C7" s="12"/>
      <c r="D7" s="12"/>
      <c r="E7" s="12"/>
      <c r="F7" s="12"/>
      <c r="G7" s="12"/>
    </row>
    <row r="8" spans="1:7" ht="70.5" customHeight="1" x14ac:dyDescent="0.35">
      <c r="A8" s="70" t="s">
        <v>73</v>
      </c>
      <c r="B8" s="70"/>
      <c r="C8" s="70"/>
      <c r="D8" s="70"/>
      <c r="E8" s="70"/>
      <c r="F8" s="70"/>
      <c r="G8" s="70"/>
    </row>
    <row r="9" spans="1:7" x14ac:dyDescent="0.35">
      <c r="A9" s="14"/>
      <c r="B9" s="14"/>
      <c r="C9" s="14"/>
      <c r="D9" s="14"/>
      <c r="E9" s="14"/>
      <c r="F9" s="14"/>
      <c r="G9" s="14"/>
    </row>
    <row r="10" spans="1:7" x14ac:dyDescent="0.35">
      <c r="A10" s="14"/>
      <c r="B10" s="14"/>
      <c r="C10" s="20" t="s">
        <v>0</v>
      </c>
      <c r="D10" s="20" t="s">
        <v>1</v>
      </c>
      <c r="E10" s="14"/>
      <c r="F10" s="4"/>
      <c r="G10" s="4"/>
    </row>
    <row r="11" spans="1:7" x14ac:dyDescent="0.35">
      <c r="A11" s="14" t="s">
        <v>31</v>
      </c>
      <c r="B11" s="14"/>
      <c r="C11" s="13" t="s">
        <v>25</v>
      </c>
      <c r="D11" s="14"/>
      <c r="E11" s="14"/>
      <c r="F11" s="4"/>
      <c r="G11" s="4"/>
    </row>
    <row r="12" spans="1:7" x14ac:dyDescent="0.35">
      <c r="A12" s="14"/>
      <c r="B12" s="14" t="s">
        <v>2</v>
      </c>
      <c r="C12" s="14"/>
      <c r="D12" s="13" t="str">
        <f>C11</f>
        <v>$ [Exhibit 2 Column R]</v>
      </c>
      <c r="E12" s="14"/>
      <c r="F12" s="4"/>
      <c r="G12" s="4"/>
    </row>
    <row r="13" spans="1:7" x14ac:dyDescent="0.35">
      <c r="A13" s="14"/>
      <c r="B13" s="14"/>
      <c r="C13" s="14"/>
      <c r="D13" s="14"/>
      <c r="E13" s="14"/>
      <c r="F13" s="14"/>
      <c r="G13" s="14"/>
    </row>
    <row r="14" spans="1:7" x14ac:dyDescent="0.35">
      <c r="A14" s="70" t="s">
        <v>37</v>
      </c>
      <c r="B14" s="70"/>
      <c r="C14" s="70"/>
      <c r="D14" s="70"/>
      <c r="E14" s="70"/>
      <c r="F14" s="70"/>
      <c r="G14" s="70"/>
    </row>
    <row r="15" spans="1:7" ht="52.5" customHeight="1" x14ac:dyDescent="0.35">
      <c r="A15" s="78" t="s">
        <v>56</v>
      </c>
      <c r="B15" s="78"/>
      <c r="C15" s="78"/>
      <c r="D15" s="78"/>
      <c r="E15" s="78"/>
      <c r="F15" s="78"/>
      <c r="G15" s="78"/>
    </row>
    <row r="16" spans="1:7" x14ac:dyDescent="0.35">
      <c r="A16" s="33"/>
      <c r="B16" s="33"/>
      <c r="C16" s="33"/>
      <c r="D16" s="33"/>
      <c r="E16" s="33"/>
      <c r="F16" s="33"/>
      <c r="G16" s="33"/>
    </row>
    <row r="17" spans="1:7" x14ac:dyDescent="0.35">
      <c r="A17" s="12"/>
      <c r="B17" s="12"/>
      <c r="C17" s="12"/>
      <c r="D17" s="12"/>
      <c r="E17" s="12"/>
      <c r="F17" s="12"/>
      <c r="G17" s="12"/>
    </row>
    <row r="18" spans="1:7" ht="54.75" customHeight="1" x14ac:dyDescent="0.35">
      <c r="A18" s="74" t="s">
        <v>74</v>
      </c>
      <c r="B18" s="74"/>
      <c r="C18" s="74"/>
      <c r="D18" s="74"/>
      <c r="E18" s="74"/>
      <c r="F18" s="74"/>
      <c r="G18" s="74"/>
    </row>
    <row r="19" spans="1:7" x14ac:dyDescent="0.35">
      <c r="A19" s="22"/>
      <c r="B19" s="22"/>
      <c r="C19" s="22"/>
      <c r="D19" s="22"/>
      <c r="E19" s="22"/>
      <c r="F19" s="22"/>
      <c r="G19" s="22"/>
    </row>
    <row r="20" spans="1:7" x14ac:dyDescent="0.35">
      <c r="A20" s="22"/>
      <c r="B20" s="22"/>
      <c r="C20" s="2" t="s">
        <v>0</v>
      </c>
      <c r="D20" s="2" t="s">
        <v>1</v>
      </c>
      <c r="E20" s="4"/>
      <c r="F20" s="4"/>
      <c r="G20" s="4"/>
    </row>
    <row r="21" spans="1:7" x14ac:dyDescent="0.35">
      <c r="A21" s="4" t="s">
        <v>4</v>
      </c>
      <c r="B21" s="4"/>
      <c r="C21" s="13" t="s">
        <v>36</v>
      </c>
      <c r="D21" s="4"/>
      <c r="E21" s="4"/>
      <c r="F21" s="4"/>
      <c r="G21" s="4"/>
    </row>
    <row r="22" spans="1:7" x14ac:dyDescent="0.35">
      <c r="A22" s="4"/>
      <c r="B22" s="4" t="s">
        <v>2</v>
      </c>
      <c r="C22" s="4"/>
      <c r="D22" s="13" t="str">
        <f>C21</f>
        <v>$ [Exhibit 2 Column E]</v>
      </c>
      <c r="E22" s="4"/>
      <c r="F22" s="4"/>
      <c r="G22" s="4"/>
    </row>
    <row r="23" spans="1:7" x14ac:dyDescent="0.35">
      <c r="A23" s="4"/>
      <c r="B23" s="4"/>
      <c r="C23" s="4"/>
      <c r="D23" s="4"/>
      <c r="E23" s="4"/>
      <c r="F23" s="4"/>
      <c r="G23" s="4"/>
    </row>
    <row r="24" spans="1:7" x14ac:dyDescent="0.35">
      <c r="A24" s="4" t="s">
        <v>5</v>
      </c>
      <c r="B24" s="4"/>
      <c r="C24" s="4"/>
      <c r="D24" s="4"/>
      <c r="E24" s="4"/>
      <c r="F24" s="4"/>
      <c r="G24" s="4"/>
    </row>
    <row r="25" spans="1:7" x14ac:dyDescent="0.35">
      <c r="A25" s="4"/>
      <c r="B25" s="4"/>
      <c r="C25" s="4"/>
      <c r="D25" s="4"/>
      <c r="E25" s="4"/>
      <c r="F25" s="4"/>
      <c r="G25" s="4"/>
    </row>
    <row r="26" spans="1:7" x14ac:dyDescent="0.35">
      <c r="A26" s="18"/>
      <c r="B26" s="18"/>
      <c r="C26" s="18"/>
      <c r="D26" s="18"/>
      <c r="E26" s="18"/>
      <c r="F26" s="18"/>
      <c r="G26" s="18"/>
    </row>
    <row r="27" spans="1:7" x14ac:dyDescent="0.35">
      <c r="A27" s="79" t="s">
        <v>75</v>
      </c>
      <c r="B27" s="80"/>
      <c r="C27" s="80"/>
      <c r="D27" s="80"/>
      <c r="E27" s="80"/>
      <c r="F27" s="80"/>
      <c r="G27" s="80"/>
    </row>
    <row r="28" spans="1:7" ht="44.25" customHeight="1" x14ac:dyDescent="0.35">
      <c r="A28" s="81" t="s">
        <v>61</v>
      </c>
      <c r="B28" s="81"/>
      <c r="C28" s="81"/>
      <c r="D28" s="81"/>
      <c r="E28" s="81"/>
      <c r="F28" s="81"/>
      <c r="G28" s="81"/>
    </row>
    <row r="29" spans="1:7" x14ac:dyDescent="0.35">
      <c r="A29" s="21"/>
      <c r="B29" s="21"/>
      <c r="C29" s="21"/>
      <c r="D29" s="21"/>
      <c r="E29" s="21"/>
      <c r="F29" s="21"/>
      <c r="G29" s="21"/>
    </row>
    <row r="30" spans="1:7" x14ac:dyDescent="0.35">
      <c r="A30" s="21"/>
      <c r="B30" s="21"/>
      <c r="C30" s="20" t="s">
        <v>0</v>
      </c>
      <c r="D30" s="20" t="s">
        <v>1</v>
      </c>
      <c r="E30" s="21"/>
      <c r="F30" s="4"/>
      <c r="G30" s="4"/>
    </row>
    <row r="31" spans="1:7" x14ac:dyDescent="0.35">
      <c r="A31" s="14" t="s">
        <v>2</v>
      </c>
      <c r="B31" s="14"/>
      <c r="C31" s="13">
        <v>0</v>
      </c>
      <c r="D31" s="14"/>
      <c r="E31" s="14"/>
      <c r="F31" s="4"/>
      <c r="G31" s="4"/>
    </row>
    <row r="32" spans="1:7" x14ac:dyDescent="0.35">
      <c r="A32" s="14"/>
      <c r="B32" s="14" t="s">
        <v>31</v>
      </c>
      <c r="C32" s="14"/>
      <c r="D32" s="13">
        <v>0</v>
      </c>
      <c r="E32" s="14"/>
      <c r="F32" s="4"/>
      <c r="G32" s="4"/>
    </row>
    <row r="33" spans="1:7" x14ac:dyDescent="0.35">
      <c r="A33" s="14"/>
      <c r="B33" s="14"/>
      <c r="C33" s="14"/>
      <c r="D33" s="14"/>
      <c r="E33" s="14"/>
      <c r="F33" s="14"/>
      <c r="G33" s="14"/>
    </row>
    <row r="34" spans="1:7" x14ac:dyDescent="0.35">
      <c r="A34" s="76" t="s">
        <v>60</v>
      </c>
      <c r="B34" s="76"/>
      <c r="C34" s="76"/>
      <c r="D34" s="76"/>
      <c r="E34" s="76"/>
      <c r="F34" s="76"/>
      <c r="G34" s="76"/>
    </row>
    <row r="35" spans="1:7" x14ac:dyDescent="0.35">
      <c r="A35" s="14"/>
      <c r="B35" s="14"/>
      <c r="C35" s="14"/>
      <c r="D35" s="14"/>
      <c r="E35" s="14"/>
      <c r="F35" s="14"/>
      <c r="G35" s="14"/>
    </row>
    <row r="36" spans="1:7" x14ac:dyDescent="0.35">
      <c r="A36" s="51" t="s">
        <v>30</v>
      </c>
      <c r="B36" s="14"/>
      <c r="C36" s="14"/>
      <c r="D36" s="14"/>
      <c r="E36" s="14"/>
      <c r="F36" s="14"/>
      <c r="G36" s="14"/>
    </row>
    <row r="37" spans="1:7" x14ac:dyDescent="0.35">
      <c r="A37" s="14"/>
      <c r="B37" s="14"/>
      <c r="C37" s="14"/>
      <c r="D37" s="14"/>
      <c r="E37" s="14"/>
      <c r="F37" s="14"/>
      <c r="G37" s="14"/>
    </row>
    <row r="38" spans="1:7" x14ac:dyDescent="0.35">
      <c r="A38" s="21"/>
      <c r="B38" s="21"/>
      <c r="C38" s="20" t="s">
        <v>0</v>
      </c>
      <c r="D38" s="20" t="s">
        <v>1</v>
      </c>
      <c r="E38" s="21"/>
      <c r="F38" s="20"/>
      <c r="G38" s="20"/>
    </row>
    <row r="39" spans="1:7" x14ac:dyDescent="0.35">
      <c r="A39" s="14" t="s">
        <v>23</v>
      </c>
      <c r="B39" s="14"/>
      <c r="C39" s="13">
        <v>0</v>
      </c>
      <c r="D39" s="14"/>
      <c r="E39" s="14"/>
      <c r="F39" s="29"/>
      <c r="G39" s="14"/>
    </row>
    <row r="40" spans="1:7" x14ac:dyDescent="0.35">
      <c r="A40" s="14"/>
      <c r="B40" s="14" t="s">
        <v>29</v>
      </c>
      <c r="C40" s="14"/>
      <c r="D40" s="13">
        <v>0</v>
      </c>
      <c r="E40" s="14"/>
      <c r="F40" s="14"/>
      <c r="G40" s="29"/>
    </row>
    <row r="41" spans="1:7" x14ac:dyDescent="0.35">
      <c r="A41" s="14"/>
      <c r="B41" s="14"/>
      <c r="C41" s="14"/>
      <c r="D41" s="14"/>
      <c r="E41" s="14"/>
      <c r="F41" s="14"/>
      <c r="G41" s="14"/>
    </row>
    <row r="42" spans="1:7" x14ac:dyDescent="0.35">
      <c r="A42" s="76" t="s">
        <v>32</v>
      </c>
      <c r="B42" s="76"/>
      <c r="C42" s="76"/>
      <c r="D42" s="76"/>
      <c r="E42" s="76"/>
      <c r="F42" s="76"/>
      <c r="G42" s="76"/>
    </row>
    <row r="43" spans="1:7" x14ac:dyDescent="0.35">
      <c r="A43" s="14"/>
      <c r="B43" s="14"/>
      <c r="C43" s="14"/>
      <c r="D43" s="14"/>
      <c r="E43" s="14"/>
      <c r="F43" s="14"/>
      <c r="G43" s="14"/>
    </row>
    <row r="44" spans="1:7" ht="17.25" customHeight="1" x14ac:dyDescent="0.35">
      <c r="A44" s="11"/>
      <c r="B44" s="11"/>
      <c r="C44" s="11"/>
      <c r="D44" s="11"/>
      <c r="E44" s="11"/>
      <c r="F44" s="11"/>
      <c r="G44" s="11"/>
    </row>
    <row r="45" spans="1:7" x14ac:dyDescent="0.35">
      <c r="A45" s="67" t="s">
        <v>76</v>
      </c>
      <c r="B45" s="4"/>
      <c r="C45" s="4"/>
      <c r="D45" s="4"/>
      <c r="E45" s="4"/>
      <c r="F45" s="4"/>
      <c r="G45" s="4"/>
    </row>
    <row r="46" spans="1:7" x14ac:dyDescent="0.35">
      <c r="A46" s="4" t="s">
        <v>21</v>
      </c>
      <c r="B46" s="4"/>
      <c r="C46" s="4"/>
      <c r="D46" s="4"/>
      <c r="E46" s="4"/>
      <c r="F46" s="4"/>
      <c r="G46" s="4"/>
    </row>
    <row r="47" spans="1:7" x14ac:dyDescent="0.35">
      <c r="A47" s="4" t="s">
        <v>6</v>
      </c>
      <c r="B47" s="4"/>
      <c r="C47" s="4"/>
      <c r="D47" s="4"/>
      <c r="E47" s="4"/>
      <c r="F47" s="4"/>
      <c r="G47" s="4"/>
    </row>
    <row r="48" spans="1:7" x14ac:dyDescent="0.35">
      <c r="A48" s="4" t="s">
        <v>7</v>
      </c>
      <c r="B48" s="4"/>
      <c r="C48" s="4"/>
      <c r="D48" s="4"/>
      <c r="E48" s="4"/>
      <c r="F48" s="4"/>
      <c r="G48" s="4"/>
    </row>
    <row r="49" spans="1:9" x14ac:dyDescent="0.35">
      <c r="A49" s="4" t="s">
        <v>8</v>
      </c>
      <c r="B49" s="4"/>
      <c r="C49" s="4"/>
      <c r="D49" s="4"/>
      <c r="E49" s="4"/>
      <c r="F49" s="4"/>
      <c r="G49" s="4"/>
    </row>
    <row r="50" spans="1:9" x14ac:dyDescent="0.35">
      <c r="A50" s="4" t="s">
        <v>35</v>
      </c>
      <c r="B50" s="4"/>
      <c r="C50" s="4"/>
      <c r="D50" s="4"/>
      <c r="E50" s="4"/>
      <c r="F50" s="4"/>
      <c r="G50" s="4"/>
    </row>
    <row r="51" spans="1:9" x14ac:dyDescent="0.35">
      <c r="A51" s="4" t="s">
        <v>9</v>
      </c>
      <c r="B51" s="4"/>
      <c r="C51" s="4"/>
      <c r="D51" s="4"/>
      <c r="E51" s="4"/>
      <c r="F51" s="4"/>
      <c r="G51" s="4"/>
    </row>
    <row r="52" spans="1:9" x14ac:dyDescent="0.35">
      <c r="A52" s="4"/>
      <c r="B52" s="4"/>
      <c r="C52" s="4"/>
      <c r="D52" s="4"/>
      <c r="E52" s="4"/>
      <c r="F52" s="4"/>
      <c r="G52" s="4"/>
    </row>
    <row r="53" spans="1:9" ht="70.5" customHeight="1" x14ac:dyDescent="0.35">
      <c r="A53" s="85" t="s">
        <v>38</v>
      </c>
      <c r="B53" s="74"/>
      <c r="C53" s="74"/>
      <c r="D53" s="74"/>
      <c r="E53" s="74"/>
      <c r="F53" s="74"/>
      <c r="G53" s="74"/>
    </row>
    <row r="54" spans="1:9" x14ac:dyDescent="0.35">
      <c r="A54" s="22"/>
      <c r="B54" s="22"/>
      <c r="C54" s="22"/>
      <c r="D54" s="22"/>
      <c r="E54" s="22"/>
      <c r="F54" s="22"/>
      <c r="G54" s="22"/>
    </row>
    <row r="55" spans="1:9" x14ac:dyDescent="0.35">
      <c r="A55" s="67" t="s">
        <v>45</v>
      </c>
      <c r="B55" s="4"/>
      <c r="C55" s="4"/>
      <c r="D55" s="4"/>
      <c r="E55" s="4"/>
      <c r="F55" s="4"/>
      <c r="G55" s="4"/>
    </row>
    <row r="56" spans="1:9" x14ac:dyDescent="0.35">
      <c r="A56" s="4"/>
      <c r="B56" s="4"/>
      <c r="C56" s="4"/>
      <c r="D56" s="4"/>
      <c r="E56" s="4"/>
      <c r="F56" s="4"/>
      <c r="G56" s="4"/>
    </row>
    <row r="57" spans="1:9" x14ac:dyDescent="0.35">
      <c r="A57" s="4"/>
      <c r="B57" s="4"/>
      <c r="C57" s="2" t="s">
        <v>0</v>
      </c>
      <c r="D57" s="2" t="s">
        <v>1</v>
      </c>
      <c r="E57" s="4"/>
      <c r="F57" s="4"/>
      <c r="G57" s="4"/>
    </row>
    <row r="58" spans="1:9" x14ac:dyDescent="0.35">
      <c r="A58" s="31" t="s">
        <v>23</v>
      </c>
      <c r="B58" s="31"/>
      <c r="C58" s="34" t="e">
        <f>D65</f>
        <v>#VALUE!</v>
      </c>
      <c r="D58" s="31"/>
      <c r="E58" s="4"/>
      <c r="F58" s="4"/>
      <c r="G58" s="4"/>
      <c r="I58" s="30"/>
    </row>
    <row r="59" spans="1:9" x14ac:dyDescent="0.35">
      <c r="A59" s="31" t="s">
        <v>2</v>
      </c>
      <c r="B59" s="31"/>
      <c r="C59" s="34" t="e">
        <f>-C58+D60</f>
        <v>#VALUE!</v>
      </c>
      <c r="D59" s="31"/>
      <c r="E59" s="4"/>
      <c r="F59" s="4"/>
      <c r="G59" s="4"/>
    </row>
    <row r="60" spans="1:9" x14ac:dyDescent="0.35">
      <c r="A60" s="31"/>
      <c r="B60" s="31" t="s">
        <v>11</v>
      </c>
      <c r="C60" s="31"/>
      <c r="D60" s="34" t="e">
        <f>D66</f>
        <v>#VALUE!</v>
      </c>
      <c r="E60" s="4"/>
      <c r="F60" s="4"/>
      <c r="G60" s="4"/>
    </row>
    <row r="61" spans="1:9" x14ac:dyDescent="0.35">
      <c r="A61" s="4"/>
      <c r="B61" s="4"/>
      <c r="C61" s="4"/>
      <c r="D61" s="4"/>
      <c r="E61" s="4"/>
      <c r="F61" s="4"/>
      <c r="G61" s="19"/>
    </row>
    <row r="62" spans="1:9" ht="35.25" customHeight="1" x14ac:dyDescent="0.35">
      <c r="A62" s="74" t="s">
        <v>62</v>
      </c>
      <c r="B62" s="74"/>
      <c r="C62" s="74"/>
      <c r="D62" s="74"/>
      <c r="E62" s="74"/>
      <c r="F62" s="74"/>
      <c r="G62" s="74"/>
    </row>
    <row r="63" spans="1:9" x14ac:dyDescent="0.35">
      <c r="A63" s="68" t="s">
        <v>39</v>
      </c>
      <c r="B63" s="68"/>
      <c r="C63" s="68"/>
      <c r="D63" s="68"/>
      <c r="E63" s="68"/>
      <c r="F63" s="68"/>
      <c r="G63" s="68"/>
    </row>
    <row r="64" spans="1:9" ht="31.2" x14ac:dyDescent="0.35">
      <c r="A64" s="28"/>
      <c r="B64" s="27" t="s">
        <v>40</v>
      </c>
      <c r="C64" s="27" t="s">
        <v>63</v>
      </c>
      <c r="D64" s="27" t="s">
        <v>41</v>
      </c>
      <c r="E64" s="28"/>
      <c r="F64" s="28"/>
      <c r="G64" s="28"/>
    </row>
    <row r="65" spans="1:7" x14ac:dyDescent="0.35">
      <c r="A65" s="52" t="s">
        <v>23</v>
      </c>
      <c r="B65" s="35" t="s">
        <v>64</v>
      </c>
      <c r="C65" s="36" t="s">
        <v>64</v>
      </c>
      <c r="D65" s="34" t="e">
        <f>C65-B65</f>
        <v>#VALUE!</v>
      </c>
      <c r="E65" s="22"/>
      <c r="F65" s="22"/>
      <c r="G65" s="22"/>
    </row>
    <row r="66" spans="1:7" x14ac:dyDescent="0.35">
      <c r="A66" s="53" t="s">
        <v>11</v>
      </c>
      <c r="B66" s="37" t="s">
        <v>42</v>
      </c>
      <c r="C66" s="32" t="s">
        <v>42</v>
      </c>
      <c r="D66" s="34" t="e">
        <f>C66-B66</f>
        <v>#VALUE!</v>
      </c>
      <c r="E66" s="22"/>
      <c r="F66" s="22"/>
      <c r="G66" s="22"/>
    </row>
    <row r="67" spans="1:7" x14ac:dyDescent="0.35">
      <c r="A67" s="22"/>
      <c r="B67" s="22"/>
      <c r="C67" s="22"/>
      <c r="D67" s="22"/>
      <c r="E67" s="22"/>
      <c r="F67" s="22"/>
      <c r="G67" s="22"/>
    </row>
    <row r="68" spans="1:7" hidden="1" x14ac:dyDescent="0.35">
      <c r="A68" s="54" t="s">
        <v>34</v>
      </c>
      <c r="B68" s="6"/>
      <c r="C68" s="17"/>
      <c r="D68" s="7"/>
      <c r="E68" s="4"/>
      <c r="F68" s="4"/>
      <c r="G68" s="19"/>
    </row>
    <row r="69" spans="1:7" hidden="1" x14ac:dyDescent="0.35">
      <c r="A69" s="4"/>
      <c r="B69" s="4"/>
      <c r="C69" s="4"/>
      <c r="D69" s="4"/>
      <c r="E69" s="4"/>
      <c r="F69" s="2" t="s">
        <v>0</v>
      </c>
      <c r="G69" s="2" t="s">
        <v>1</v>
      </c>
    </row>
    <row r="70" spans="1:7" hidden="1" x14ac:dyDescent="0.35">
      <c r="A70" s="4" t="s">
        <v>2</v>
      </c>
      <c r="B70" s="4"/>
      <c r="C70" s="4"/>
      <c r="D70" s="4"/>
      <c r="E70" s="4"/>
      <c r="F70" s="13" t="s">
        <v>26</v>
      </c>
      <c r="G70" s="4"/>
    </row>
    <row r="71" spans="1:7" ht="30" hidden="1" x14ac:dyDescent="0.35">
      <c r="A71" s="4"/>
      <c r="B71" s="4" t="s">
        <v>11</v>
      </c>
      <c r="C71" s="4"/>
      <c r="D71" s="4"/>
      <c r="E71" s="4"/>
      <c r="F71" s="4"/>
      <c r="G71" s="16" t="str">
        <f>F70</f>
        <v>$ [Exhibit 2 Column G]</v>
      </c>
    </row>
    <row r="72" spans="1:7" hidden="1" x14ac:dyDescent="0.35">
      <c r="A72" s="4"/>
      <c r="B72" s="4"/>
      <c r="C72" s="4"/>
      <c r="D72" s="4"/>
      <c r="E72" s="4"/>
      <c r="F72" s="4"/>
      <c r="G72" s="4"/>
    </row>
    <row r="73" spans="1:7" ht="38.25" hidden="1" customHeight="1" x14ac:dyDescent="0.35">
      <c r="A73" s="74" t="s">
        <v>33</v>
      </c>
      <c r="B73" s="74"/>
      <c r="C73" s="74"/>
      <c r="D73" s="74"/>
      <c r="E73" s="74"/>
      <c r="F73" s="74"/>
      <c r="G73" s="74"/>
    </row>
    <row r="74" spans="1:7" hidden="1" x14ac:dyDescent="0.35">
      <c r="A74" s="4"/>
      <c r="B74" s="4"/>
      <c r="C74" s="4"/>
      <c r="D74" s="4"/>
      <c r="E74" s="4"/>
      <c r="F74" s="4"/>
      <c r="G74" s="4"/>
    </row>
    <row r="75" spans="1:7" hidden="1" x14ac:dyDescent="0.35">
      <c r="A75" s="4" t="s">
        <v>14</v>
      </c>
      <c r="B75" s="4"/>
      <c r="C75" s="4"/>
      <c r="D75" s="4"/>
      <c r="E75" s="4"/>
      <c r="F75" s="4"/>
      <c r="G75" s="4"/>
    </row>
    <row r="76" spans="1:7" ht="31.2" hidden="1" x14ac:dyDescent="0.35">
      <c r="A76" s="55" t="s">
        <v>10</v>
      </c>
      <c r="B76" s="10" t="s">
        <v>15</v>
      </c>
      <c r="C76" s="9" t="s">
        <v>16</v>
      </c>
      <c r="D76" s="4"/>
      <c r="E76" s="4"/>
      <c r="F76" s="4"/>
      <c r="G76" s="4"/>
    </row>
    <row r="77" spans="1:7" hidden="1" x14ac:dyDescent="0.35">
      <c r="A77" s="56" t="s">
        <v>27</v>
      </c>
      <c r="B77" s="15" t="s">
        <v>28</v>
      </c>
      <c r="C77" s="1" t="e">
        <f>A77*B77</f>
        <v>#VALUE!</v>
      </c>
      <c r="D77" s="4"/>
      <c r="E77" s="4"/>
      <c r="F77" s="4"/>
      <c r="G77" s="4"/>
    </row>
    <row r="78" spans="1:7" hidden="1" x14ac:dyDescent="0.35">
      <c r="A78" s="14" t="s">
        <v>12</v>
      </c>
      <c r="B78" s="14"/>
      <c r="C78" s="14">
        <v>3</v>
      </c>
      <c r="D78" s="14" t="s">
        <v>13</v>
      </c>
      <c r="E78" s="4"/>
      <c r="F78" s="4"/>
      <c r="G78" s="4"/>
    </row>
    <row r="79" spans="1:7" hidden="1" x14ac:dyDescent="0.35">
      <c r="A79" s="4" t="s">
        <v>17</v>
      </c>
      <c r="B79" s="4"/>
      <c r="C79" s="1" t="e">
        <f>C77/C78</f>
        <v>#VALUE!</v>
      </c>
      <c r="D79" s="5" t="s">
        <v>18</v>
      </c>
      <c r="E79" s="4"/>
      <c r="F79" s="4"/>
      <c r="G79" s="4"/>
    </row>
    <row r="80" spans="1:7" hidden="1" x14ac:dyDescent="0.35">
      <c r="A80" s="54" t="s">
        <v>19</v>
      </c>
      <c r="B80" s="6"/>
      <c r="C80" s="17" t="e">
        <f>C77-C79</f>
        <v>#VALUE!</v>
      </c>
      <c r="D80" s="7" t="s">
        <v>20</v>
      </c>
      <c r="E80" s="4"/>
      <c r="F80" s="4"/>
      <c r="G80" s="4"/>
    </row>
    <row r="81" spans="1:7" hidden="1" x14ac:dyDescent="0.35">
      <c r="A81" s="54"/>
      <c r="B81" s="6"/>
      <c r="C81" s="17"/>
      <c r="D81" s="7"/>
      <c r="E81" s="4"/>
      <c r="F81" s="4"/>
      <c r="G81" s="4"/>
    </row>
    <row r="82" spans="1:7" x14ac:dyDescent="0.35">
      <c r="A82" s="11"/>
      <c r="B82" s="11"/>
      <c r="C82" s="11"/>
      <c r="D82" s="11"/>
      <c r="E82" s="11"/>
      <c r="F82" s="11"/>
      <c r="G82" s="11"/>
    </row>
    <row r="83" spans="1:7" x14ac:dyDescent="0.35">
      <c r="A83" s="67" t="s">
        <v>43</v>
      </c>
      <c r="B83" s="4"/>
      <c r="C83" s="4"/>
      <c r="D83" s="4"/>
      <c r="E83" s="4"/>
      <c r="F83" s="4"/>
      <c r="G83" s="4"/>
    </row>
    <row r="84" spans="1:7" ht="34.5" customHeight="1" x14ac:dyDescent="0.35">
      <c r="A84" s="73" t="s">
        <v>65</v>
      </c>
      <c r="B84" s="73"/>
      <c r="C84" s="73"/>
      <c r="D84" s="73"/>
      <c r="E84" s="73"/>
      <c r="F84" s="73"/>
      <c r="G84" s="73"/>
    </row>
    <row r="85" spans="1:7" x14ac:dyDescent="0.35">
      <c r="A85" s="4"/>
      <c r="B85" s="4"/>
      <c r="C85" s="4"/>
      <c r="D85" s="4"/>
      <c r="E85" s="4"/>
      <c r="F85" s="4"/>
      <c r="G85" s="4"/>
    </row>
    <row r="86" spans="1:7" x14ac:dyDescent="0.35">
      <c r="A86" s="4" t="s">
        <v>22</v>
      </c>
      <c r="B86" s="4"/>
      <c r="C86" s="4"/>
      <c r="D86" s="4"/>
      <c r="E86" s="4"/>
      <c r="F86" s="4"/>
      <c r="G86" s="4"/>
    </row>
    <row r="87" spans="1:7" x14ac:dyDescent="0.35">
      <c r="A87" s="4"/>
      <c r="B87" s="4"/>
      <c r="C87" s="2" t="s">
        <v>0</v>
      </c>
      <c r="D87" s="2" t="s">
        <v>1</v>
      </c>
      <c r="E87" s="4"/>
      <c r="F87" s="4"/>
      <c r="G87" s="4"/>
    </row>
    <row r="88" spans="1:7" x14ac:dyDescent="0.35">
      <c r="A88" s="4" t="s">
        <v>2</v>
      </c>
      <c r="B88" s="4"/>
      <c r="C88" s="13">
        <v>0</v>
      </c>
      <c r="D88" s="4"/>
      <c r="E88" s="4"/>
      <c r="F88" s="4"/>
      <c r="G88" s="4"/>
    </row>
    <row r="89" spans="1:7" x14ac:dyDescent="0.35">
      <c r="A89" s="4"/>
      <c r="B89" s="4" t="s">
        <v>11</v>
      </c>
      <c r="C89" s="4"/>
      <c r="D89" s="13">
        <v>0</v>
      </c>
      <c r="E89" s="4"/>
      <c r="F89" s="4"/>
      <c r="G89" s="4"/>
    </row>
    <row r="90" spans="1:7" x14ac:dyDescent="0.35">
      <c r="A90" s="4"/>
      <c r="B90" s="4"/>
      <c r="C90" s="4"/>
      <c r="D90" s="4"/>
      <c r="E90" s="4"/>
      <c r="F90" s="4"/>
      <c r="G90" s="4"/>
    </row>
    <row r="91" spans="1:7" x14ac:dyDescent="0.35">
      <c r="A91" s="4" t="s">
        <v>24</v>
      </c>
      <c r="B91" s="4"/>
      <c r="C91" s="4"/>
      <c r="D91" s="4"/>
      <c r="E91" s="4"/>
      <c r="F91" s="4"/>
      <c r="G91" s="4"/>
    </row>
    <row r="92" spans="1:7" x14ac:dyDescent="0.35">
      <c r="A92" s="4"/>
      <c r="B92" s="4"/>
      <c r="C92" s="2" t="s">
        <v>0</v>
      </c>
      <c r="D92" s="2" t="s">
        <v>1</v>
      </c>
      <c r="E92" s="4"/>
      <c r="F92" s="4"/>
      <c r="G92" s="4"/>
    </row>
    <row r="93" spans="1:7" x14ac:dyDescent="0.35">
      <c r="A93" s="4" t="s">
        <v>23</v>
      </c>
      <c r="B93" s="4"/>
      <c r="C93" s="13">
        <v>0</v>
      </c>
      <c r="D93" s="4"/>
      <c r="E93" s="4"/>
      <c r="F93" s="4"/>
      <c r="G93" s="4"/>
    </row>
    <row r="94" spans="1:7" x14ac:dyDescent="0.35">
      <c r="A94" s="4"/>
      <c r="B94" s="4" t="s">
        <v>2</v>
      </c>
      <c r="C94" s="4"/>
      <c r="D94" s="13">
        <v>0</v>
      </c>
      <c r="E94" s="4"/>
      <c r="F94" s="4"/>
      <c r="G94" s="4"/>
    </row>
    <row r="95" spans="1:7" x14ac:dyDescent="0.35">
      <c r="A95" s="4"/>
      <c r="B95" s="4"/>
      <c r="C95" s="4"/>
      <c r="D95" s="4"/>
      <c r="E95" s="4"/>
      <c r="F95" s="4"/>
      <c r="G95" s="8"/>
    </row>
    <row r="96" spans="1:7" x14ac:dyDescent="0.35">
      <c r="A96" s="57" t="s">
        <v>57</v>
      </c>
      <c r="B96" s="4"/>
      <c r="C96" s="4"/>
      <c r="D96" s="4"/>
      <c r="E96" s="4"/>
      <c r="F96" s="4"/>
      <c r="G96" s="8"/>
    </row>
    <row r="97" spans="1:7" x14ac:dyDescent="0.35">
      <c r="A97" s="4"/>
      <c r="B97" s="4"/>
      <c r="C97" s="4"/>
      <c r="D97" s="4"/>
      <c r="E97" s="4"/>
      <c r="F97" s="4"/>
      <c r="G97" s="8"/>
    </row>
    <row r="98" spans="1:7" x14ac:dyDescent="0.35">
      <c r="A98" s="11"/>
      <c r="B98" s="11"/>
      <c r="C98" s="11"/>
      <c r="D98" s="11"/>
      <c r="E98" s="11"/>
      <c r="F98" s="11"/>
      <c r="G98" s="11"/>
    </row>
    <row r="99" spans="1:7" x14ac:dyDescent="0.35">
      <c r="A99" s="67" t="s">
        <v>46</v>
      </c>
      <c r="B99" s="4"/>
      <c r="C99" s="4"/>
      <c r="D99" s="4"/>
      <c r="E99" s="4"/>
      <c r="F99" s="4"/>
      <c r="G99" s="4"/>
    </row>
    <row r="100" spans="1:7" x14ac:dyDescent="0.35">
      <c r="A100" s="4"/>
      <c r="B100" s="4"/>
      <c r="C100" s="4"/>
      <c r="D100" s="4"/>
      <c r="E100" s="4"/>
      <c r="F100" s="4"/>
      <c r="G100" s="4"/>
    </row>
    <row r="101" spans="1:7" x14ac:dyDescent="0.35">
      <c r="A101" s="4"/>
      <c r="B101" s="4"/>
      <c r="C101" s="2" t="s">
        <v>0</v>
      </c>
      <c r="D101" s="2" t="s">
        <v>1</v>
      </c>
      <c r="E101" s="4"/>
      <c r="F101" s="4"/>
      <c r="G101" s="4"/>
    </row>
    <row r="102" spans="1:7" x14ac:dyDescent="0.35">
      <c r="A102" s="31" t="s">
        <v>23</v>
      </c>
      <c r="B102" s="31"/>
      <c r="C102" s="34" t="e">
        <f>D108</f>
        <v>#VALUE!</v>
      </c>
      <c r="D102" s="31"/>
      <c r="E102" s="4"/>
      <c r="F102" s="4"/>
      <c r="G102" s="4"/>
    </row>
    <row r="103" spans="1:7" x14ac:dyDescent="0.35">
      <c r="A103" s="31"/>
      <c r="B103" s="31" t="s">
        <v>2</v>
      </c>
      <c r="C103" s="31"/>
      <c r="D103" s="34" t="e">
        <f>D108</f>
        <v>#VALUE!</v>
      </c>
      <c r="E103" s="4"/>
      <c r="F103" s="4"/>
      <c r="G103" s="4"/>
    </row>
    <row r="104" spans="1:7" x14ac:dyDescent="0.35">
      <c r="A104" s="4"/>
      <c r="B104" s="4"/>
      <c r="C104" s="4"/>
      <c r="D104" s="4"/>
      <c r="E104" s="4"/>
      <c r="F104" s="4"/>
      <c r="G104" s="4"/>
    </row>
    <row r="105" spans="1:7" x14ac:dyDescent="0.35">
      <c r="A105" s="74" t="s">
        <v>66</v>
      </c>
      <c r="B105" s="74"/>
      <c r="C105" s="74"/>
      <c r="D105" s="74"/>
      <c r="E105" s="74"/>
      <c r="F105" s="74"/>
      <c r="G105" s="74"/>
    </row>
    <row r="106" spans="1:7" x14ac:dyDescent="0.35">
      <c r="A106" s="68" t="s">
        <v>39</v>
      </c>
      <c r="B106" s="68"/>
      <c r="C106" s="68"/>
      <c r="D106" s="68"/>
      <c r="E106" s="68"/>
      <c r="F106" s="68"/>
      <c r="G106" s="68"/>
    </row>
    <row r="107" spans="1:7" ht="31.2" x14ac:dyDescent="0.35">
      <c r="A107" s="28"/>
      <c r="B107" s="27" t="s">
        <v>40</v>
      </c>
      <c r="C107" s="27" t="s">
        <v>63</v>
      </c>
      <c r="D107" s="27" t="s">
        <v>41</v>
      </c>
      <c r="E107" s="28"/>
      <c r="F107" s="28"/>
      <c r="G107" s="28"/>
    </row>
    <row r="108" spans="1:7" x14ac:dyDescent="0.35">
      <c r="A108" s="53" t="s">
        <v>23</v>
      </c>
      <c r="B108" s="38" t="s">
        <v>44</v>
      </c>
      <c r="C108" s="39" t="s">
        <v>44</v>
      </c>
      <c r="D108" s="34" t="e">
        <f>C108-B108</f>
        <v>#VALUE!</v>
      </c>
      <c r="E108" s="22"/>
      <c r="F108" s="22"/>
      <c r="G108" s="22"/>
    </row>
    <row r="109" spans="1:7" x14ac:dyDescent="0.35">
      <c r="A109" s="4"/>
      <c r="B109" s="4"/>
      <c r="C109" s="4"/>
      <c r="D109" s="4"/>
      <c r="E109" s="4"/>
      <c r="F109" s="4"/>
      <c r="G109" s="4"/>
    </row>
    <row r="110" spans="1:7" x14ac:dyDescent="0.35">
      <c r="A110" s="12"/>
      <c r="B110" s="12"/>
      <c r="C110" s="12"/>
      <c r="D110" s="12"/>
      <c r="E110" s="12"/>
      <c r="F110" s="12"/>
      <c r="G110" s="12"/>
    </row>
    <row r="111" spans="1:7" x14ac:dyDescent="0.35">
      <c r="A111" s="67" t="s">
        <v>50</v>
      </c>
      <c r="B111" s="4"/>
      <c r="C111" s="4"/>
      <c r="D111" s="4"/>
      <c r="E111" s="4"/>
      <c r="F111" s="4"/>
      <c r="G111" s="4"/>
    </row>
    <row r="112" spans="1:7" x14ac:dyDescent="0.35">
      <c r="A112" s="58"/>
      <c r="B112" s="4"/>
      <c r="C112" s="4"/>
      <c r="D112" s="4"/>
      <c r="E112" s="4"/>
      <c r="F112" s="4"/>
      <c r="G112" s="4"/>
    </row>
    <row r="113" spans="1:7" x14ac:dyDescent="0.35">
      <c r="A113" s="4"/>
      <c r="B113" s="4"/>
      <c r="C113" s="2" t="s">
        <v>0</v>
      </c>
      <c r="D113" s="2" t="s">
        <v>1</v>
      </c>
      <c r="E113" s="4"/>
      <c r="F113" s="4"/>
      <c r="G113" s="4"/>
    </row>
    <row r="114" spans="1:7" x14ac:dyDescent="0.35">
      <c r="A114" s="31" t="s">
        <v>2</v>
      </c>
      <c r="B114" s="4"/>
      <c r="C114" s="42" t="e">
        <f>D115+D116</f>
        <v>#VALUE!</v>
      </c>
      <c r="D114" s="4"/>
      <c r="E114" s="4"/>
      <c r="F114" s="4"/>
      <c r="G114" s="4"/>
    </row>
    <row r="115" spans="1:7" x14ac:dyDescent="0.35">
      <c r="A115" s="4"/>
      <c r="B115" s="31" t="s">
        <v>11</v>
      </c>
      <c r="C115" s="4"/>
      <c r="D115" s="42" t="e">
        <f>D123/3*2</f>
        <v>#VALUE!</v>
      </c>
      <c r="E115" s="4"/>
      <c r="F115" s="4"/>
      <c r="G115" s="4"/>
    </row>
    <row r="116" spans="1:7" x14ac:dyDescent="0.35">
      <c r="A116" s="4"/>
      <c r="B116" s="31" t="s">
        <v>4</v>
      </c>
      <c r="C116" s="4"/>
      <c r="D116" s="42" t="e">
        <f>D123/3</f>
        <v>#VALUE!</v>
      </c>
      <c r="E116" s="4"/>
      <c r="F116" s="4"/>
      <c r="G116" s="4"/>
    </row>
    <row r="117" spans="1:7" x14ac:dyDescent="0.35">
      <c r="A117" s="4"/>
      <c r="B117" s="4"/>
      <c r="C117" s="4"/>
      <c r="D117" s="4"/>
      <c r="E117" s="4"/>
      <c r="F117" s="4"/>
      <c r="G117" s="4"/>
    </row>
    <row r="118" spans="1:7" x14ac:dyDescent="0.35">
      <c r="A118" s="74" t="s">
        <v>67</v>
      </c>
      <c r="B118" s="74"/>
      <c r="C118" s="74"/>
      <c r="D118" s="74"/>
      <c r="E118" s="74"/>
      <c r="F118" s="74"/>
      <c r="G118" s="74"/>
    </row>
    <row r="119" spans="1:7" x14ac:dyDescent="0.35">
      <c r="A119" s="68" t="s">
        <v>47</v>
      </c>
      <c r="B119" s="68"/>
      <c r="C119" s="68"/>
      <c r="D119" s="68"/>
      <c r="E119" s="68"/>
      <c r="F119" s="68"/>
      <c r="G119" s="68"/>
    </row>
    <row r="120" spans="1:7" ht="31.2" x14ac:dyDescent="0.35">
      <c r="A120" s="4"/>
      <c r="B120" s="27" t="s">
        <v>40</v>
      </c>
      <c r="C120" s="27" t="s">
        <v>63</v>
      </c>
      <c r="D120" s="27" t="s">
        <v>41</v>
      </c>
      <c r="E120" s="22"/>
      <c r="F120" s="22"/>
      <c r="G120" s="22"/>
    </row>
    <row r="121" spans="1:7" x14ac:dyDescent="0.35">
      <c r="A121" s="26" t="s">
        <v>11</v>
      </c>
      <c r="B121" s="38" t="s">
        <v>48</v>
      </c>
      <c r="C121" s="38" t="s">
        <v>48</v>
      </c>
      <c r="D121" s="34" t="e">
        <f t="shared" ref="D121:D122" si="0">C121-B121</f>
        <v>#VALUE!</v>
      </c>
      <c r="E121" s="22"/>
      <c r="F121" s="22"/>
      <c r="G121" s="22"/>
    </row>
    <row r="122" spans="1:7" x14ac:dyDescent="0.35">
      <c r="A122" s="52" t="s">
        <v>2</v>
      </c>
      <c r="B122" s="38" t="s">
        <v>49</v>
      </c>
      <c r="C122" s="38" t="s">
        <v>49</v>
      </c>
      <c r="D122" s="34" t="e">
        <f t="shared" si="0"/>
        <v>#VALUE!</v>
      </c>
      <c r="E122" s="22"/>
      <c r="F122" s="22"/>
      <c r="G122" s="22"/>
    </row>
    <row r="123" spans="1:7" x14ac:dyDescent="0.35">
      <c r="A123" s="22"/>
      <c r="B123" s="22"/>
      <c r="C123" s="22"/>
      <c r="D123" s="42" t="e">
        <f>SUM(D121:D122)</f>
        <v>#VALUE!</v>
      </c>
      <c r="E123" s="4"/>
      <c r="F123" s="4"/>
      <c r="G123" s="4"/>
    </row>
    <row r="124" spans="1:7" x14ac:dyDescent="0.35">
      <c r="A124" s="22"/>
      <c r="B124" s="22"/>
      <c r="C124" s="22"/>
      <c r="D124" s="43"/>
      <c r="E124" s="4"/>
      <c r="F124" s="4"/>
      <c r="G124" s="4"/>
    </row>
    <row r="125" spans="1:7" x14ac:dyDescent="0.35">
      <c r="A125" s="40"/>
      <c r="B125" s="40"/>
      <c r="C125" s="40"/>
      <c r="D125" s="44"/>
      <c r="E125" s="45"/>
      <c r="F125" s="45"/>
      <c r="G125" s="45"/>
    </row>
    <row r="126" spans="1:7" x14ac:dyDescent="0.35">
      <c r="A126" s="23"/>
      <c r="B126" s="23"/>
      <c r="C126" s="2" t="s">
        <v>0</v>
      </c>
      <c r="D126" s="2" t="s">
        <v>1</v>
      </c>
      <c r="E126" s="14"/>
      <c r="F126" s="14"/>
      <c r="G126" s="14"/>
    </row>
    <row r="127" spans="1:7" x14ac:dyDescent="0.35">
      <c r="A127" s="41" t="s">
        <v>4</v>
      </c>
      <c r="B127" s="23"/>
      <c r="C127" s="13">
        <v>0</v>
      </c>
      <c r="D127" s="43"/>
      <c r="E127" s="14"/>
      <c r="F127" s="14"/>
      <c r="G127" s="14"/>
    </row>
    <row r="128" spans="1:7" x14ac:dyDescent="0.35">
      <c r="A128" s="23"/>
      <c r="B128" s="41" t="s">
        <v>23</v>
      </c>
      <c r="C128" s="4"/>
      <c r="D128" s="13">
        <v>0</v>
      </c>
      <c r="E128" s="14"/>
      <c r="F128" s="14"/>
      <c r="G128" s="14"/>
    </row>
    <row r="129" spans="1:9" x14ac:dyDescent="0.35">
      <c r="A129" s="23"/>
      <c r="B129" s="23"/>
      <c r="C129" s="23"/>
      <c r="D129" s="43"/>
      <c r="E129" s="14"/>
      <c r="F129" s="14"/>
      <c r="G129" s="14"/>
    </row>
    <row r="130" spans="1:9" x14ac:dyDescent="0.35">
      <c r="A130" s="70" t="s">
        <v>68</v>
      </c>
      <c r="B130" s="70"/>
      <c r="C130" s="70"/>
      <c r="D130" s="70"/>
      <c r="E130" s="70"/>
      <c r="F130" s="70"/>
      <c r="G130" s="70"/>
    </row>
    <row r="131" spans="1:9" x14ac:dyDescent="0.35">
      <c r="A131" s="59" t="s">
        <v>51</v>
      </c>
      <c r="B131" s="23"/>
      <c r="C131" s="23"/>
      <c r="D131" s="43"/>
      <c r="E131" s="14"/>
      <c r="F131" s="14"/>
      <c r="G131" s="14"/>
    </row>
    <row r="132" spans="1:9" ht="31.2" x14ac:dyDescent="0.35">
      <c r="A132" s="60" t="s">
        <v>52</v>
      </c>
      <c r="B132" s="60" t="s">
        <v>41</v>
      </c>
      <c r="C132" s="60" t="s">
        <v>53</v>
      </c>
      <c r="D132" s="48">
        <v>2017</v>
      </c>
      <c r="E132" s="60">
        <v>2018</v>
      </c>
      <c r="F132" s="14"/>
      <c r="G132" s="14"/>
    </row>
    <row r="133" spans="1:9" x14ac:dyDescent="0.35">
      <c r="A133" s="61">
        <v>2016</v>
      </c>
      <c r="B133" s="46" t="s">
        <v>54</v>
      </c>
      <c r="C133" s="47">
        <v>2</v>
      </c>
      <c r="D133" s="13">
        <v>0</v>
      </c>
      <c r="E133" s="46" t="s">
        <v>54</v>
      </c>
      <c r="F133" s="14"/>
      <c r="G133" s="14"/>
    </row>
    <row r="134" spans="1:9" x14ac:dyDescent="0.35">
      <c r="A134" s="62"/>
      <c r="B134" s="48"/>
      <c r="C134" s="47"/>
      <c r="D134" s="48"/>
      <c r="E134" s="48"/>
      <c r="F134" s="14"/>
      <c r="G134" s="14"/>
    </row>
    <row r="135" spans="1:9" x14ac:dyDescent="0.35">
      <c r="A135" s="72" t="s">
        <v>78</v>
      </c>
      <c r="B135" s="72"/>
      <c r="C135" s="72"/>
      <c r="D135" s="72"/>
      <c r="E135" s="72"/>
      <c r="F135" s="72"/>
      <c r="G135" s="72"/>
      <c r="H135" s="72"/>
      <c r="I135" s="72"/>
    </row>
    <row r="136" spans="1:9" x14ac:dyDescent="0.35">
      <c r="A136" s="23"/>
      <c r="B136" s="23"/>
      <c r="C136" s="23"/>
      <c r="D136" s="43"/>
      <c r="E136" s="14"/>
      <c r="F136" s="14"/>
      <c r="G136" s="14"/>
    </row>
    <row r="137" spans="1:9" ht="16.5" customHeight="1" x14ac:dyDescent="0.35">
      <c r="A137" s="11"/>
      <c r="B137" s="11"/>
      <c r="C137" s="11"/>
      <c r="D137" s="11"/>
      <c r="E137" s="11"/>
      <c r="F137" s="11"/>
      <c r="G137" s="11"/>
    </row>
    <row r="138" spans="1:9" ht="34.5" customHeight="1" x14ac:dyDescent="0.35">
      <c r="A138" s="71" t="s">
        <v>77</v>
      </c>
      <c r="B138" s="71"/>
      <c r="C138" s="71"/>
      <c r="D138" s="71"/>
      <c r="E138" s="71"/>
      <c r="F138" s="71"/>
      <c r="G138" s="71"/>
    </row>
    <row r="139" spans="1:9" x14ac:dyDescent="0.35">
      <c r="A139" s="25"/>
      <c r="B139" s="25"/>
      <c r="C139" s="25"/>
      <c r="D139" s="25"/>
      <c r="E139" s="25"/>
      <c r="F139" s="25"/>
      <c r="G139" s="25"/>
    </row>
    <row r="140" spans="1:9" x14ac:dyDescent="0.35">
      <c r="A140" s="25"/>
      <c r="B140" s="25"/>
      <c r="C140" s="2" t="s">
        <v>0</v>
      </c>
      <c r="D140" s="2" t="s">
        <v>1</v>
      </c>
      <c r="E140" s="25"/>
      <c r="F140" s="25"/>
      <c r="G140" s="25"/>
    </row>
    <row r="141" spans="1:9" x14ac:dyDescent="0.35">
      <c r="A141" s="4" t="s">
        <v>4</v>
      </c>
      <c r="B141" s="4"/>
      <c r="C141" s="13">
        <v>0</v>
      </c>
      <c r="D141" s="25"/>
      <c r="E141" s="25"/>
      <c r="F141" s="25"/>
      <c r="G141" s="25"/>
    </row>
    <row r="142" spans="1:9" x14ac:dyDescent="0.35">
      <c r="A142" s="4" t="s">
        <v>23</v>
      </c>
      <c r="B142" s="4"/>
      <c r="C142" s="13">
        <v>0</v>
      </c>
      <c r="D142" s="25"/>
      <c r="E142" s="25"/>
      <c r="F142" s="25"/>
      <c r="G142" s="25"/>
    </row>
    <row r="143" spans="1:9" ht="17.25" customHeight="1" x14ac:dyDescent="0.35">
      <c r="A143" s="4"/>
      <c r="B143" s="4" t="s">
        <v>2</v>
      </c>
      <c r="C143" s="4"/>
      <c r="D143" s="13">
        <v>0</v>
      </c>
      <c r="E143" s="24"/>
      <c r="F143" s="24"/>
      <c r="G143" s="24"/>
    </row>
    <row r="144" spans="1:9" ht="17.25" customHeight="1" x14ac:dyDescent="0.35">
      <c r="A144" s="4"/>
      <c r="B144" s="4"/>
      <c r="C144" s="4"/>
      <c r="D144" s="24"/>
      <c r="E144" s="24"/>
      <c r="F144" s="24"/>
      <c r="G144" s="24"/>
    </row>
    <row r="145" spans="1:7" ht="36" customHeight="1" x14ac:dyDescent="0.35">
      <c r="A145" s="69" t="s">
        <v>69</v>
      </c>
      <c r="B145" s="69"/>
      <c r="C145" s="69"/>
      <c r="D145" s="69"/>
      <c r="E145" s="69"/>
      <c r="F145" s="69"/>
      <c r="G145" s="69"/>
    </row>
    <row r="146" spans="1:7" x14ac:dyDescent="0.35">
      <c r="A146" s="24"/>
      <c r="B146" s="24"/>
      <c r="C146" s="24"/>
      <c r="D146" s="4"/>
      <c r="E146" s="4"/>
      <c r="F146" s="2"/>
      <c r="G146" s="2"/>
    </row>
    <row r="147" spans="1:7" x14ac:dyDescent="0.35">
      <c r="A147" s="4"/>
      <c r="B147" s="4"/>
      <c r="C147" s="2" t="s">
        <v>0</v>
      </c>
      <c r="D147" s="2" t="s">
        <v>1</v>
      </c>
      <c r="E147" s="4"/>
      <c r="F147" s="25"/>
      <c r="G147" s="4"/>
    </row>
    <row r="148" spans="1:7" x14ac:dyDescent="0.35">
      <c r="A148" s="4" t="s">
        <v>2</v>
      </c>
      <c r="B148" s="4"/>
      <c r="C148" s="13">
        <v>0</v>
      </c>
      <c r="D148" s="4"/>
      <c r="E148" s="4"/>
      <c r="F148" s="25"/>
      <c r="G148" s="4"/>
    </row>
    <row r="149" spans="1:7" x14ac:dyDescent="0.35">
      <c r="A149" s="4"/>
      <c r="B149" s="4" t="s">
        <v>11</v>
      </c>
      <c r="C149" s="4"/>
      <c r="D149" s="13">
        <v>0</v>
      </c>
      <c r="E149" s="4"/>
      <c r="F149" s="4"/>
      <c r="G149" s="1"/>
    </row>
    <row r="150" spans="1:7" x14ac:dyDescent="0.35">
      <c r="A150" s="4"/>
      <c r="B150" s="4" t="s">
        <v>4</v>
      </c>
      <c r="C150" s="4"/>
      <c r="D150" s="13">
        <v>0</v>
      </c>
      <c r="E150" s="4"/>
      <c r="F150" s="4"/>
      <c r="G150" s="4"/>
    </row>
    <row r="151" spans="1:7" ht="17.25" customHeight="1" x14ac:dyDescent="0.35">
      <c r="A151" s="4"/>
      <c r="B151" s="4"/>
      <c r="C151" s="4"/>
      <c r="D151" s="24"/>
      <c r="E151" s="24"/>
      <c r="F151" s="24"/>
      <c r="G151" s="24"/>
    </row>
    <row r="152" spans="1:7" ht="33.75" customHeight="1" x14ac:dyDescent="0.35">
      <c r="A152" s="69" t="s">
        <v>70</v>
      </c>
      <c r="B152" s="69"/>
      <c r="C152" s="69"/>
      <c r="D152" s="69"/>
      <c r="E152" s="69"/>
      <c r="F152" s="69"/>
      <c r="G152" s="69"/>
    </row>
    <row r="153" spans="1:7" x14ac:dyDescent="0.35">
      <c r="A153" s="24"/>
      <c r="B153" s="24"/>
      <c r="C153" s="24"/>
      <c r="D153" s="24"/>
      <c r="E153" s="24"/>
      <c r="F153" s="24"/>
      <c r="G153" s="24"/>
    </row>
    <row r="154" spans="1:7" x14ac:dyDescent="0.35">
      <c r="A154" s="40"/>
      <c r="B154" s="40"/>
      <c r="C154" s="40"/>
      <c r="D154" s="44"/>
      <c r="E154" s="45"/>
      <c r="F154" s="45"/>
      <c r="G154" s="45"/>
    </row>
    <row r="155" spans="1:7" x14ac:dyDescent="0.35">
      <c r="A155" s="23"/>
      <c r="B155" s="23"/>
      <c r="C155" s="23"/>
      <c r="D155" s="43"/>
      <c r="E155" s="14"/>
      <c r="F155" s="14"/>
      <c r="G155" s="14"/>
    </row>
    <row r="156" spans="1:7" x14ac:dyDescent="0.35">
      <c r="A156" s="23"/>
      <c r="B156" s="23"/>
      <c r="C156" s="2" t="s">
        <v>0</v>
      </c>
      <c r="D156" s="2" t="s">
        <v>1</v>
      </c>
      <c r="E156" s="14"/>
      <c r="F156" s="14"/>
      <c r="G156" s="14"/>
    </row>
    <row r="157" spans="1:7" x14ac:dyDescent="0.35">
      <c r="A157" s="28" t="s">
        <v>11</v>
      </c>
      <c r="B157" s="4"/>
      <c r="C157" s="13">
        <v>0</v>
      </c>
      <c r="D157" s="43"/>
      <c r="E157" s="14"/>
      <c r="F157" s="14"/>
      <c r="G157" s="14"/>
    </row>
    <row r="158" spans="1:7" x14ac:dyDescent="0.35">
      <c r="A158" s="4"/>
      <c r="B158" s="31" t="s">
        <v>4</v>
      </c>
      <c r="C158" s="4"/>
      <c r="D158" s="13">
        <v>0</v>
      </c>
      <c r="E158" s="4"/>
      <c r="F158" s="1"/>
      <c r="G158" s="4"/>
    </row>
    <row r="159" spans="1:7" x14ac:dyDescent="0.35">
      <c r="A159" s="4"/>
      <c r="B159" s="31"/>
      <c r="C159" s="4"/>
      <c r="D159" s="4"/>
      <c r="E159" s="4"/>
      <c r="F159" s="1"/>
      <c r="G159" s="4"/>
    </row>
    <row r="160" spans="1:7" x14ac:dyDescent="0.35">
      <c r="A160" s="84" t="s">
        <v>71</v>
      </c>
      <c r="B160" s="84"/>
      <c r="C160" s="84"/>
      <c r="D160" s="84"/>
      <c r="E160" s="84"/>
      <c r="F160" s="84"/>
      <c r="G160" s="84"/>
    </row>
    <row r="161" spans="1:7" x14ac:dyDescent="0.35">
      <c r="A161" s="59" t="s">
        <v>55</v>
      </c>
      <c r="B161" s="23"/>
      <c r="C161" s="23"/>
      <c r="D161" s="43"/>
      <c r="E161" s="14"/>
      <c r="F161" s="14"/>
      <c r="G161" s="14"/>
    </row>
    <row r="162" spans="1:7" ht="31.2" x14ac:dyDescent="0.35">
      <c r="A162" s="60" t="s">
        <v>52</v>
      </c>
      <c r="B162" s="60" t="s">
        <v>41</v>
      </c>
      <c r="C162" s="60" t="s">
        <v>53</v>
      </c>
      <c r="D162" s="48">
        <v>2017</v>
      </c>
      <c r="E162" s="60">
        <v>2018</v>
      </c>
      <c r="F162" s="14"/>
      <c r="G162" s="14"/>
    </row>
    <row r="163" spans="1:7" x14ac:dyDescent="0.35">
      <c r="A163" s="61">
        <v>2016</v>
      </c>
      <c r="B163" s="46" t="s">
        <v>54</v>
      </c>
      <c r="C163" s="47">
        <v>2</v>
      </c>
      <c r="D163" s="13">
        <v>0</v>
      </c>
      <c r="E163" s="46" t="s">
        <v>54</v>
      </c>
      <c r="F163" s="14"/>
      <c r="G163" s="14"/>
    </row>
    <row r="164" spans="1:7" x14ac:dyDescent="0.35">
      <c r="A164" s="62"/>
      <c r="B164" s="48"/>
      <c r="C164" s="47"/>
      <c r="D164" s="48"/>
      <c r="E164" s="48"/>
      <c r="F164" s="14"/>
      <c r="G164" s="14"/>
    </row>
    <row r="165" spans="1:7" ht="33" customHeight="1" x14ac:dyDescent="0.35">
      <c r="A165" s="83" t="s">
        <v>72</v>
      </c>
      <c r="B165" s="83"/>
      <c r="C165" s="83"/>
      <c r="D165" s="83"/>
      <c r="E165" s="83"/>
      <c r="F165" s="83"/>
      <c r="G165" s="83"/>
    </row>
    <row r="166" spans="1:7" x14ac:dyDescent="0.35">
      <c r="A166" s="4"/>
      <c r="B166" s="4"/>
      <c r="C166" s="4"/>
      <c r="D166" s="4"/>
      <c r="E166" s="4"/>
      <c r="F166" s="4"/>
      <c r="G166" s="4"/>
    </row>
    <row r="167" spans="1:7" x14ac:dyDescent="0.35">
      <c r="A167" s="75"/>
      <c r="B167" s="75"/>
      <c r="C167" s="75"/>
      <c r="D167" s="75"/>
      <c r="E167" s="75"/>
      <c r="F167" s="75"/>
      <c r="G167" s="75"/>
    </row>
  </sheetData>
  <mergeCells count="27">
    <mergeCell ref="A167:G167"/>
    <mergeCell ref="A34:G34"/>
    <mergeCell ref="A42:G42"/>
    <mergeCell ref="A1:G1"/>
    <mergeCell ref="A118:G118"/>
    <mergeCell ref="A8:G8"/>
    <mergeCell ref="A14:G14"/>
    <mergeCell ref="A15:G15"/>
    <mergeCell ref="A18:G18"/>
    <mergeCell ref="A27:G27"/>
    <mergeCell ref="A28:G28"/>
    <mergeCell ref="A2:G2"/>
    <mergeCell ref="A165:G165"/>
    <mergeCell ref="A160:G160"/>
    <mergeCell ref="A53:G53"/>
    <mergeCell ref="A73:G73"/>
    <mergeCell ref="A84:G84"/>
    <mergeCell ref="A105:G105"/>
    <mergeCell ref="A62:G62"/>
    <mergeCell ref="A63:G63"/>
    <mergeCell ref="A106:G106"/>
    <mergeCell ref="A119:G119"/>
    <mergeCell ref="A152:G152"/>
    <mergeCell ref="A130:G130"/>
    <mergeCell ref="A138:G138"/>
    <mergeCell ref="A145:G145"/>
    <mergeCell ref="A135:I135"/>
  </mergeCells>
  <printOptions horizontalCentered="1"/>
  <pageMargins left="0.45" right="0.45" top="0.75" bottom="0.5" header="0.3" footer="0.3"/>
  <pageSetup scale="53" fitToHeight="0" orientation="portrait" r:id="rId1"/>
  <headerFooter>
    <oddFooter>Page &amp;P</oddFooter>
  </headerFooter>
  <rowBreaks count="2" manualBreakCount="2">
    <brk id="54" max="6" man="1"/>
    <brk id="1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Sample ERS JEs</vt:lpstr>
      <vt:lpstr>'Sample ERS JEs'!Print_Area</vt:lpstr>
      <vt:lpstr>'Sample ERS JEs'!Print_Titles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Artie Fillastre</cp:lastModifiedBy>
  <cp:lastPrinted>2017-01-23T20:40:48Z</cp:lastPrinted>
  <dcterms:created xsi:type="dcterms:W3CDTF">2015-05-19T14:55:39Z</dcterms:created>
  <dcterms:modified xsi:type="dcterms:W3CDTF">2017-02-14T19:56:07Z</dcterms:modified>
</cp:coreProperties>
</file>